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ccident/Downloads/"/>
    </mc:Choice>
  </mc:AlternateContent>
  <xr:revisionPtr revIDLastSave="0" documentId="13_ncr:1_{1C79B459-83DB-1D45-B98F-BA383F174AC5}" xr6:coauthVersionLast="47" xr6:coauthVersionMax="47" xr10:uidLastSave="{00000000-0000-0000-0000-000000000000}"/>
  <bookViews>
    <workbookView xWindow="500" yWindow="1280" windowWidth="20920" windowHeight="26900" xr2:uid="{929BEAAE-1289-6646-B132-0A8A1873DC3A}"/>
  </bookViews>
  <sheets>
    <sheet name="d2, d3, GF und GV" sheetId="3" r:id="rId1"/>
    <sheet name="d1 Programm" sheetId="1" r:id="rId2"/>
  </sheets>
  <definedNames>
    <definedName name="_xlnm.Print_Titles" localSheetId="1">'d1 Programm'!$1:$8</definedName>
    <definedName name="_xlnm.Print_Titles" localSheetId="0">'d2, d3, GF und GV'!$1:$5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L90" i="1"/>
  <c r="K89" i="1"/>
  <c r="K88" i="1"/>
  <c r="L84" i="1"/>
  <c r="K83" i="1"/>
  <c r="K82" i="1"/>
  <c r="J24" i="1"/>
  <c r="J23" i="1"/>
  <c r="J67" i="1"/>
  <c r="J60" i="1"/>
  <c r="J59" i="1"/>
  <c r="J55" i="1"/>
  <c r="J54" i="1"/>
  <c r="K56" i="1" s="1"/>
  <c r="K74" i="1" s="1"/>
  <c r="J50" i="1"/>
  <c r="J49" i="1"/>
  <c r="J48" i="1"/>
  <c r="J47" i="1"/>
  <c r="J46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2" i="1"/>
  <c r="J21" i="1"/>
  <c r="J20" i="1"/>
  <c r="J19" i="1"/>
  <c r="J18" i="1"/>
  <c r="J17" i="1"/>
  <c r="J16" i="1"/>
  <c r="E67" i="1"/>
  <c r="E60" i="1"/>
  <c r="E59" i="1"/>
  <c r="E55" i="1"/>
  <c r="E54" i="1"/>
  <c r="E50" i="1"/>
  <c r="E49" i="1"/>
  <c r="E48" i="1"/>
  <c r="E47" i="1"/>
  <c r="E46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2" i="1"/>
  <c r="E21" i="1"/>
  <c r="E20" i="1"/>
  <c r="E19" i="1"/>
  <c r="E18" i="1"/>
  <c r="E17" i="1"/>
  <c r="E16" i="1"/>
  <c r="F17" i="3"/>
  <c r="F18" i="3"/>
  <c r="F19" i="3"/>
  <c r="F20" i="3"/>
  <c r="F14" i="3"/>
  <c r="F15" i="3"/>
  <c r="F16" i="3"/>
  <c r="F21" i="3"/>
  <c r="F22" i="3"/>
  <c r="F23" i="3"/>
  <c r="F13" i="3"/>
  <c r="F12" i="3"/>
  <c r="I12" i="3" s="1"/>
  <c r="F33" i="3"/>
  <c r="I33" i="3" s="1"/>
  <c r="J33" i="3" s="1"/>
  <c r="F34" i="3"/>
  <c r="I34" i="3" s="1"/>
  <c r="F35" i="3"/>
  <c r="I35" i="3" s="1"/>
  <c r="F36" i="3"/>
  <c r="I36" i="3" s="1"/>
  <c r="F37" i="3"/>
  <c r="I37" i="3" s="1"/>
  <c r="F38" i="3"/>
  <c r="I38" i="3" s="1"/>
  <c r="F39" i="3"/>
  <c r="I39" i="3" s="1"/>
  <c r="F40" i="3"/>
  <c r="I40" i="3" s="1"/>
  <c r="F41" i="3"/>
  <c r="I41" i="3" s="1"/>
  <c r="F42" i="3"/>
  <c r="I42" i="3" s="1"/>
  <c r="F43" i="3"/>
  <c r="I43" i="3" s="1"/>
  <c r="F44" i="3"/>
  <c r="I44" i="3" s="1"/>
  <c r="F45" i="3"/>
  <c r="I45" i="3" s="1"/>
  <c r="F46" i="3"/>
  <c r="I46" i="3" s="1"/>
  <c r="F47" i="3"/>
  <c r="I47" i="3" s="1"/>
  <c r="F48" i="3"/>
  <c r="I48" i="3" s="1"/>
  <c r="F49" i="3"/>
  <c r="I49" i="3" s="1"/>
  <c r="F50" i="3"/>
  <c r="I50" i="3" s="1"/>
  <c r="F51" i="3"/>
  <c r="I51" i="3" s="1"/>
  <c r="F52" i="3"/>
  <c r="I52" i="3" s="1"/>
  <c r="F53" i="3"/>
  <c r="I53" i="3" s="1"/>
  <c r="F54" i="3"/>
  <c r="I54" i="3" s="1"/>
  <c r="F55" i="3"/>
  <c r="I55" i="3" s="1"/>
  <c r="K43" i="1" l="1"/>
  <c r="K72" i="1" s="1"/>
  <c r="K51" i="1"/>
  <c r="K73" i="1" s="1"/>
  <c r="K61" i="1"/>
  <c r="K75" i="1" s="1"/>
  <c r="K25" i="1"/>
  <c r="K71" i="1" s="1"/>
  <c r="F56" i="1"/>
  <c r="E74" i="1" s="1"/>
  <c r="F61" i="1"/>
  <c r="E75" i="1" s="1"/>
  <c r="F51" i="1"/>
  <c r="E73" i="1" s="1"/>
  <c r="E72" i="1"/>
  <c r="F25" i="1"/>
  <c r="E71" i="1" s="1"/>
  <c r="I13" i="3"/>
  <c r="I14" i="3"/>
  <c r="I15" i="3" s="1"/>
  <c r="I16" i="3" s="1"/>
  <c r="L76" i="1"/>
  <c r="J34" i="3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F76" i="1" l="1"/>
  <c r="I17" i="3"/>
  <c r="I18" i="3" s="1"/>
  <c r="I19" i="3" s="1"/>
  <c r="I20" i="3" s="1"/>
  <c r="I21" i="3" s="1"/>
  <c r="I22" i="3" s="1"/>
  <c r="I23" i="3" s="1"/>
  <c r="J24" i="3" s="1"/>
  <c r="J46" i="3"/>
  <c r="J47" i="3" s="1"/>
  <c r="J48" i="3" s="1"/>
  <c r="J49" i="3" s="1"/>
  <c r="J50" i="3" s="1"/>
  <c r="J51" i="3" s="1"/>
  <c r="J52" i="3" s="1"/>
  <c r="J53" i="3" s="1"/>
  <c r="J54" i="3" s="1"/>
  <c r="J55" i="3" s="1"/>
  <c r="L56" i="3" l="1"/>
</calcChain>
</file>

<file path=xl/sharedStrings.xml><?xml version="1.0" encoding="utf-8"?>
<sst xmlns="http://schemas.openxmlformats.org/spreadsheetml/2006/main" count="113" uniqueCount="87">
  <si>
    <t>KENNWORT</t>
  </si>
  <si>
    <t>durch Teilnehmende ausfüllen</t>
  </si>
  <si>
    <t>Position</t>
  </si>
  <si>
    <t>Beschrieb</t>
  </si>
  <si>
    <t>Breite</t>
  </si>
  <si>
    <t>Tiefe</t>
  </si>
  <si>
    <t>Fläche (m2)</t>
  </si>
  <si>
    <t>mittlere Höhe</t>
  </si>
  <si>
    <t>Volumen (m3)</t>
  </si>
  <si>
    <t>Total GV (m3)</t>
  </si>
  <si>
    <t>Bemerkung</t>
  </si>
  <si>
    <t>wird automatisch berechnet</t>
  </si>
  <si>
    <t>Total GF (m2)</t>
  </si>
  <si>
    <t>Die Berechnung ist mit Planschemas 1:500 auf A4-Blättern zu ergänzen.</t>
  </si>
  <si>
    <t>Zusätzliche Zeilen nach Bedarf dazwischenschalten</t>
  </si>
  <si>
    <t>aber beachten, dass die Rechnungsformel erhalten bleibt</t>
  </si>
  <si>
    <t>Arial Narrow  9 pt</t>
  </si>
  <si>
    <t>Projekt</t>
  </si>
  <si>
    <t>Programm</t>
  </si>
  <si>
    <t>Bemerkungen</t>
  </si>
  <si>
    <t>Nr</t>
  </si>
  <si>
    <t>Nutzung</t>
  </si>
  <si>
    <t>Wohnen</t>
  </si>
  <si>
    <t>5.5-Zimmerwohnungen</t>
  </si>
  <si>
    <t>4.5-Zimmerwohnungen</t>
  </si>
  <si>
    <t>3.5-Zimmerwohnungen</t>
  </si>
  <si>
    <t>2.5-Zimmerwohnungen</t>
  </si>
  <si>
    <t>1.5-Zimmerwohnungen</t>
  </si>
  <si>
    <t>Kellerabteil</t>
  </si>
  <si>
    <t>technische Versorgung</t>
  </si>
  <si>
    <t>KITA</t>
  </si>
  <si>
    <t>Eingangsbereich</t>
  </si>
  <si>
    <t>Gang und Garderobe</t>
  </si>
  <si>
    <t>Gruppenbereich</t>
  </si>
  <si>
    <t>Sanitärbereich je zu 203</t>
  </si>
  <si>
    <t>Ruhebereich 1</t>
  </si>
  <si>
    <t>Ruhebereich</t>
  </si>
  <si>
    <t>Küche</t>
  </si>
  <si>
    <t>Lager zu Küche</t>
  </si>
  <si>
    <t>Kinderwagen Stauraum</t>
  </si>
  <si>
    <t>Büro KITA (3 Personen)</t>
  </si>
  <si>
    <t>Personalraum</t>
  </si>
  <si>
    <t>Materialraum</t>
  </si>
  <si>
    <t>Waschküche</t>
  </si>
  <si>
    <t>Sanitärräume</t>
  </si>
  <si>
    <t>Putzraum</t>
  </si>
  <si>
    <t>Aussenbereich umzäunt</t>
  </si>
  <si>
    <t>Aussenbereich offen, an 216 grenzend</t>
  </si>
  <si>
    <t>Ort der Begegnung</t>
  </si>
  <si>
    <t>Innenbereich 50 Plätze in mehrere Räume (ca. 4) unterteilbar</t>
  </si>
  <si>
    <t>Hauswart</t>
  </si>
  <si>
    <t>Conciergerie Sociale</t>
  </si>
  <si>
    <t>Büro, Besprechung</t>
  </si>
  <si>
    <t>Beschäftigung, Werkstatt (kann der Pos 300 angeglichen sein)</t>
  </si>
  <si>
    <t>Einstellhalle, Zivilschutz</t>
  </si>
  <si>
    <t>NF</t>
  </si>
  <si>
    <t>Anzahl</t>
  </si>
  <si>
    <t>Total</t>
  </si>
  <si>
    <t>TOTAL</t>
  </si>
  <si>
    <t>Umgebung</t>
  </si>
  <si>
    <t>Veloabstellplätze, projektbezogen verteilt, gedeckt, ca</t>
  </si>
  <si>
    <t>Rekapitulation</t>
  </si>
  <si>
    <t>Aussenbereich, öffentlich zugänglich, ungedeckt, ca</t>
  </si>
  <si>
    <t>Einstellhalle für PW, davon 2 rollstuhlgängig (Ø = 21 m2)</t>
  </si>
  <si>
    <t>Zivilschutzräume nach Norm; 2/3 Personen pro Zimmer</t>
  </si>
  <si>
    <t>ausser Programm: anderer Vorschlag 1</t>
  </si>
  <si>
    <t>ausser Programm: anderer Vorschlag 2</t>
  </si>
  <si>
    <t>Gesamtnutzfläche (NF nach SIA 416)</t>
  </si>
  <si>
    <t>Total Gebäudefläche (GF nach SIA 416)</t>
  </si>
  <si>
    <t>Total Bauvolumen (GV nach SIA 416)</t>
  </si>
  <si>
    <t>Kennwerte</t>
  </si>
  <si>
    <t>Gebäudefläche in Bezug zur Nutzfläche</t>
  </si>
  <si>
    <t>GF/NF</t>
  </si>
  <si>
    <t>NF(Übertrag von Total oben)</t>
  </si>
  <si>
    <t>≈</t>
  </si>
  <si>
    <r>
      <t xml:space="preserve">GF (Übertrag aus </t>
    </r>
    <r>
      <rPr>
        <b/>
        <sz val="9"/>
        <color theme="1"/>
        <rFont val="Arial Narrow"/>
        <family val="2"/>
      </rPr>
      <t>e 2</t>
    </r>
    <r>
      <rPr>
        <sz val="9"/>
        <color theme="1"/>
        <rFont val="Arial Narrow"/>
        <family val="2"/>
      </rPr>
      <t>)</t>
    </r>
  </si>
  <si>
    <t>Gebäudevolumen in Bezug zur Gebäudefläche</t>
  </si>
  <si>
    <t>GV/GF</t>
  </si>
  <si>
    <r>
      <t xml:space="preserve">GV (Übertrag aus </t>
    </r>
    <r>
      <rPr>
        <b/>
        <sz val="9"/>
        <color theme="1"/>
        <rFont val="Arial Narrow"/>
        <family val="2"/>
      </rPr>
      <t>e 3</t>
    </r>
    <r>
      <rPr>
        <sz val="9"/>
        <color theme="1"/>
        <rFont val="Arial Narrow"/>
        <family val="2"/>
      </rPr>
      <t>)</t>
    </r>
  </si>
  <si>
    <r>
      <t xml:space="preserve">GF  (Übertrag aus </t>
    </r>
    <r>
      <rPr>
        <b/>
        <sz val="9"/>
        <color theme="1"/>
        <rFont val="Arial Narrow"/>
        <family val="2"/>
      </rPr>
      <t>e 2</t>
    </r>
    <r>
      <rPr>
        <sz val="9"/>
        <color theme="1"/>
        <rFont val="Arial Narrow"/>
        <family val="2"/>
      </rPr>
      <t>)</t>
    </r>
  </si>
  <si>
    <t>entspricht der mittleren Höhe</t>
  </si>
  <si>
    <t>Küche, Lager, Office, Kleinbüro</t>
  </si>
  <si>
    <t>Beachten, dass auch die Formulare d2 und d3 abgegeben werden müssen (Reiter unten).</t>
  </si>
  <si>
    <t>d 1 - Verhältnis zwischen Programm und Projekt</t>
  </si>
  <si>
    <r>
      <t>d 2 - Berechnung der Gebäudefläche</t>
    </r>
    <r>
      <rPr>
        <sz val="12"/>
        <color theme="1"/>
        <rFont val="Arial Narrow"/>
        <family val="2"/>
      </rPr>
      <t xml:space="preserve"> (SIA 416)</t>
    </r>
  </si>
  <si>
    <r>
      <t xml:space="preserve"> 3 - Berechnung der Gebäudevolumen</t>
    </r>
    <r>
      <rPr>
        <sz val="12"/>
        <color theme="1"/>
        <rFont val="Arial Narrow"/>
        <family val="2"/>
      </rPr>
      <t xml:space="preserve"> (SIA 416)</t>
    </r>
  </si>
  <si>
    <t>Beachten, dass auch das Formular d1 abgegeben werden muss (Reiter unten).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</si>
</sst>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0.0"/>
  </numFmts>
  <fonts count="14" x14ac:knownFonts="1">
    <font>
      <sz val="9"/>
      <color theme="1"/>
      <name val="Helvetica"/>
      <family val="2"/>
    </font>
    <font>
      <sz val="9"/>
      <color theme="1"/>
      <name val="Arial Narrow"/>
      <family val="2"/>
    </font>
    <font>
      <sz val="12"/>
      <color theme="1"/>
      <name val="Arial Narrow"/>
      <family val="2"/>
    </font>
    <font>
      <b/>
      <sz val="9"/>
      <color theme="1"/>
      <name val="Arial Narrow"/>
      <family val="2"/>
    </font>
    <font>
      <i/>
      <sz val="9"/>
      <color theme="1"/>
      <name val="Arial Narrow"/>
      <family val="2"/>
    </font>
    <font>
      <sz val="3"/>
      <color theme="1"/>
      <name val="Arial Narrow"/>
      <family val="2"/>
    </font>
    <font>
      <u/>
      <sz val="9"/>
      <color theme="1"/>
      <name val="Arial Narrow"/>
      <family val="2"/>
    </font>
    <font>
      <sz val="8"/>
      <color theme="1"/>
      <name val="Arial Narrow"/>
      <family val="2"/>
    </font>
    <font>
      <sz val="4.5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"/>
      <family val="2"/>
    </font>
    <font>
      <sz val="9"/>
      <color rgb="FF000000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2" xfId="0" applyFont="1" applyBorder="1"/>
    <xf numFmtId="0" fontId="8" fillId="0" borderId="0" xfId="0" applyFont="1"/>
    <xf numFmtId="0" fontId="8" fillId="0" borderId="1" xfId="0" applyFont="1" applyBorder="1"/>
    <xf numFmtId="0" fontId="3" fillId="0" borderId="0" xfId="0" applyFont="1"/>
    <xf numFmtId="0" fontId="4" fillId="0" borderId="0" xfId="0" applyFont="1"/>
    <xf numFmtId="0" fontId="6" fillId="0" borderId="0" xfId="0" applyFont="1"/>
    <xf numFmtId="3" fontId="1" fillId="0" borderId="0" xfId="0" applyNumberFormat="1" applyFont="1" applyAlignment="1">
      <alignment horizontal="right"/>
    </xf>
    <xf numFmtId="2" fontId="1" fillId="0" borderId="0" xfId="0" applyNumberFormat="1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2" fontId="1" fillId="0" borderId="0" xfId="0" applyNumberFormat="1" applyFont="1" applyAlignment="1">
      <alignment horizontal="right"/>
    </xf>
    <xf numFmtId="2" fontId="1" fillId="2" borderId="0" xfId="0" applyNumberFormat="1" applyFont="1" applyFill="1"/>
    <xf numFmtId="2" fontId="1" fillId="0" borderId="0" xfId="0" applyNumberFormat="1" applyFont="1" applyAlignment="1">
      <alignment horizontal="right" textRotation="90"/>
    </xf>
    <xf numFmtId="2" fontId="6" fillId="0" borderId="0" xfId="0" applyNumberFormat="1" applyFont="1"/>
    <xf numFmtId="2" fontId="4" fillId="0" borderId="0" xfId="0" applyNumberFormat="1" applyFont="1"/>
    <xf numFmtId="2" fontId="5" fillId="0" borderId="0" xfId="0" applyNumberFormat="1" applyFont="1"/>
    <xf numFmtId="2" fontId="7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2" fontId="0" fillId="0" borderId="0" xfId="0" applyNumberFormat="1"/>
    <xf numFmtId="0" fontId="11" fillId="0" borderId="0" xfId="0" applyFont="1"/>
    <xf numFmtId="2" fontId="11" fillId="0" borderId="0" xfId="0" applyNumberFormat="1" applyFont="1"/>
    <xf numFmtId="2" fontId="10" fillId="0" borderId="0" xfId="0" applyNumberFormat="1" applyFont="1" applyAlignment="1">
      <alignment horizontal="left"/>
    </xf>
    <xf numFmtId="164" fontId="4" fillId="0" borderId="0" xfId="0" applyNumberFormat="1" applyFont="1"/>
    <xf numFmtId="4" fontId="1" fillId="2" borderId="0" xfId="0" applyNumberFormat="1" applyFont="1" applyFill="1"/>
    <xf numFmtId="0" fontId="10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4" borderId="0" xfId="0" applyFont="1" applyFill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2" fontId="1" fillId="4" borderId="0" xfId="0" applyNumberFormat="1" applyFont="1" applyFill="1"/>
    <xf numFmtId="164" fontId="4" fillId="4" borderId="0" xfId="0" applyNumberFormat="1" applyFont="1" applyFill="1"/>
    <xf numFmtId="2" fontId="4" fillId="4" borderId="0" xfId="0" applyNumberFormat="1" applyFont="1" applyFill="1"/>
    <xf numFmtId="2" fontId="1" fillId="4" borderId="0" xfId="0" applyNumberFormat="1" applyFont="1" applyFill="1" applyAlignment="1">
      <alignment horizontal="right"/>
    </xf>
    <xf numFmtId="0" fontId="11" fillId="4" borderId="0" xfId="0" applyFont="1" applyFill="1"/>
    <xf numFmtId="2" fontId="11" fillId="4" borderId="0" xfId="0" applyNumberFormat="1" applyFont="1" applyFill="1"/>
    <xf numFmtId="0" fontId="1" fillId="4" borderId="0" xfId="0" applyFont="1" applyFill="1" applyAlignment="1">
      <alignment horizontal="right"/>
    </xf>
    <xf numFmtId="4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Alignment="1">
      <alignment horizontal="right" textRotation="90"/>
    </xf>
    <xf numFmtId="3" fontId="1" fillId="2" borderId="0" xfId="0" applyNumberFormat="1" applyFont="1" applyFill="1"/>
    <xf numFmtId="2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4" borderId="1" xfId="0" applyFont="1" applyFill="1" applyBorder="1"/>
    <xf numFmtId="2" fontId="1" fillId="4" borderId="1" xfId="0" applyNumberFormat="1" applyFont="1" applyFill="1" applyBorder="1"/>
    <xf numFmtId="4" fontId="1" fillId="2" borderId="1" xfId="0" applyNumberFormat="1" applyFont="1" applyFill="1" applyBorder="1"/>
    <xf numFmtId="2" fontId="0" fillId="0" borderId="1" xfId="0" applyNumberFormat="1" applyBorder="1"/>
    <xf numFmtId="3" fontId="1" fillId="2" borderId="1" xfId="0" applyNumberFormat="1" applyFont="1" applyFill="1" applyBorder="1"/>
    <xf numFmtId="2" fontId="1" fillId="0" borderId="1" xfId="0" applyNumberFormat="1" applyFont="1" applyBorder="1" applyAlignment="1">
      <alignment horizontal="right" textRotation="90"/>
    </xf>
    <xf numFmtId="4" fontId="1" fillId="0" borderId="1" xfId="0" applyNumberFormat="1" applyFont="1" applyBorder="1" applyAlignment="1">
      <alignment horizontal="right" textRotation="90"/>
    </xf>
    <xf numFmtId="3" fontId="1" fillId="0" borderId="1" xfId="0" applyNumberFormat="1" applyFont="1" applyBorder="1" applyAlignment="1">
      <alignment horizontal="right" textRotation="90"/>
    </xf>
    <xf numFmtId="0" fontId="12" fillId="4" borderId="0" xfId="0" applyFont="1" applyFill="1"/>
    <xf numFmtId="0" fontId="2" fillId="4" borderId="0" xfId="0" applyFont="1" applyFill="1" applyProtection="1">
      <protection locked="0"/>
    </xf>
    <xf numFmtId="4" fontId="1" fillId="4" borderId="0" xfId="0" applyNumberFormat="1" applyFont="1" applyFill="1"/>
    <xf numFmtId="2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164" fontId="13" fillId="0" borderId="0" xfId="0" applyNumberFormat="1" applyFont="1" applyAlignment="1">
      <alignment horizontal="left"/>
    </xf>
    <xf numFmtId="4" fontId="1" fillId="0" borderId="0" xfId="0" applyNumberFormat="1" applyFont="1" applyAlignment="1">
      <alignment textRotation="90"/>
    </xf>
    <xf numFmtId="0" fontId="8" fillId="5" borderId="0" xfId="0" applyFont="1" applyFill="1"/>
    <xf numFmtId="3" fontId="8" fillId="0" borderId="1" xfId="0" applyNumberFormat="1" applyFont="1" applyBorder="1"/>
    <xf numFmtId="3" fontId="8" fillId="0" borderId="0" xfId="0" applyNumberFormat="1" applyFont="1"/>
    <xf numFmtId="3" fontId="1" fillId="4" borderId="0" xfId="0" applyNumberFormat="1" applyFont="1" applyFill="1" applyAlignment="1">
      <alignment horizontal="right"/>
    </xf>
    <xf numFmtId="3" fontId="1" fillId="0" borderId="4" xfId="0" applyNumberFormat="1" applyFont="1" applyBorder="1"/>
    <xf numFmtId="3" fontId="4" fillId="0" borderId="0" xfId="0" applyNumberFormat="1" applyFont="1"/>
    <xf numFmtId="3" fontId="1" fillId="4" borderId="0" xfId="0" applyNumberFormat="1" applyFont="1" applyFill="1"/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textRotation="90"/>
    </xf>
    <xf numFmtId="3" fontId="1" fillId="2" borderId="2" xfId="0" applyNumberFormat="1" applyFont="1" applyFill="1" applyBorder="1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3" fontId="1" fillId="4" borderId="2" xfId="0" applyNumberFormat="1" applyFont="1" applyFill="1" applyBorder="1" applyAlignment="1">
      <alignment horizontal="right"/>
    </xf>
    <xf numFmtId="3" fontId="1" fillId="4" borderId="3" xfId="0" applyNumberFormat="1" applyFont="1" applyFill="1" applyBorder="1" applyAlignment="1">
      <alignment horizontal="right"/>
    </xf>
    <xf numFmtId="3" fontId="1" fillId="3" borderId="2" xfId="0" applyNumberFormat="1" applyFont="1" applyFill="1" applyBorder="1"/>
    <xf numFmtId="3" fontId="1" fillId="0" borderId="1" xfId="0" applyNumberFormat="1" applyFont="1" applyBorder="1"/>
    <xf numFmtId="3" fontId="1" fillId="3" borderId="3" xfId="0" applyNumberFormat="1" applyFont="1" applyFill="1" applyBorder="1"/>
    <xf numFmtId="3" fontId="1" fillId="0" borderId="2" xfId="0" applyNumberFormat="1" applyFont="1" applyBorder="1"/>
    <xf numFmtId="3" fontId="1" fillId="3" borderId="0" xfId="0" applyNumberFormat="1" applyFont="1" applyFill="1"/>
    <xf numFmtId="0" fontId="9" fillId="0" borderId="0" xfId="0" applyFont="1"/>
    <xf numFmtId="3" fontId="1" fillId="0" borderId="0" xfId="0" applyNumberFormat="1" applyFont="1" applyAlignment="1">
      <alignment vertical="center"/>
    </xf>
    <xf numFmtId="3" fontId="1" fillId="0" borderId="3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vertical="center"/>
    </xf>
    <xf numFmtId="3" fontId="1" fillId="0" borderId="3" xfId="0" applyNumberFormat="1" applyFont="1" applyBorder="1"/>
    <xf numFmtId="3" fontId="1" fillId="2" borderId="2" xfId="0" applyNumberFormat="1" applyFont="1" applyFill="1" applyBorder="1"/>
    <xf numFmtId="3" fontId="1" fillId="2" borderId="3" xfId="0" applyNumberFormat="1" applyFont="1" applyFill="1" applyBorder="1"/>
    <xf numFmtId="0" fontId="1" fillId="5" borderId="0" xfId="0" applyFont="1" applyFill="1"/>
    <xf numFmtId="0" fontId="1" fillId="4" borderId="0" xfId="0" applyFont="1" applyFill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0" borderId="5" xfId="0" applyFont="1" applyBorder="1"/>
    <xf numFmtId="2" fontId="1" fillId="0" borderId="6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3" fontId="1" fillId="0" borderId="7" xfId="0" applyNumberFormat="1" applyFont="1" applyBorder="1"/>
    <xf numFmtId="165" fontId="1" fillId="0" borderId="1" xfId="0" applyNumberFormat="1" applyFont="1" applyBorder="1" applyAlignment="1">
      <alignment horizontal="right"/>
    </xf>
    <xf numFmtId="165" fontId="1" fillId="0" borderId="0" xfId="0" applyNumberFormat="1" applyFont="1" applyAlignment="1">
      <alignment vertical="center"/>
    </xf>
    <xf numFmtId="0" fontId="1" fillId="0" borderId="0" xfId="0" applyFont="1"/>
    <xf numFmtId="2" fontId="1" fillId="2" borderId="0" xfId="0" applyNumberFormat="1" applyFont="1" applyFill="1"/>
    <xf numFmtId="164" fontId="9" fillId="0" borderId="0" xfId="0" applyNumberFormat="1" applyFont="1" applyAlignment="1">
      <alignment horizontal="left"/>
    </xf>
    <xf numFmtId="0" fontId="1" fillId="4" borderId="0" xfId="0" applyFont="1" applyFill="1"/>
    <xf numFmtId="3" fontId="1" fillId="0" borderId="0" xfId="0" applyNumberFormat="1" applyFont="1" applyFill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B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5C743-CB8F-7A48-8078-8A3CD6204DFF}">
  <dimension ref="A1:L147"/>
  <sheetViews>
    <sheetView tabSelected="1" view="pageLayout" zoomScale="150" zoomScaleNormal="140" zoomScalePageLayoutView="150" workbookViewId="0">
      <selection activeCell="E68" sqref="E68"/>
    </sheetView>
  </sheetViews>
  <sheetFormatPr baseColWidth="10" defaultRowHeight="12" x14ac:dyDescent="0.15"/>
  <cols>
    <col min="1" max="1" width="7.3984375" style="2" customWidth="1"/>
    <col min="2" max="2" width="2.59765625" style="2" customWidth="1"/>
    <col min="3" max="3" width="30.796875" style="2" customWidth="1"/>
    <col min="4" max="4" width="4.59765625" style="10" bestFit="1" customWidth="1"/>
    <col min="5" max="5" width="4.59765625" style="10" customWidth="1"/>
    <col min="6" max="6" width="6.796875" style="22" bestFit="1" customWidth="1"/>
    <col min="7" max="7" width="1" style="15" customWidth="1"/>
    <col min="8" max="8" width="4.59765625" style="10" bestFit="1" customWidth="1"/>
    <col min="9" max="9" width="7.59765625" style="10" bestFit="1" customWidth="1"/>
    <col min="10" max="10" width="5.59765625" style="47" bestFit="1" customWidth="1"/>
    <col min="11" max="11" width="1" style="1" customWidth="1"/>
    <col min="12" max="12" width="20.796875" style="2" customWidth="1"/>
    <col min="13" max="16384" width="11" style="2"/>
  </cols>
  <sheetData>
    <row r="1" spans="1:12" ht="18" customHeight="1" x14ac:dyDescent="0.2">
      <c r="A1" s="108" t="s">
        <v>0</v>
      </c>
      <c r="B1" s="108"/>
      <c r="C1" s="63"/>
      <c r="D1" s="38"/>
      <c r="E1" s="38"/>
      <c r="F1" s="64"/>
      <c r="I1" s="7" t="s">
        <v>16</v>
      </c>
    </row>
    <row r="2" spans="1:12" ht="12" customHeight="1" x14ac:dyDescent="0.15">
      <c r="D2" s="22"/>
      <c r="E2" s="15"/>
      <c r="G2" s="23"/>
      <c r="H2" s="38"/>
      <c r="I2" s="45" t="s">
        <v>1</v>
      </c>
    </row>
    <row r="3" spans="1:12" ht="12" customHeight="1" x14ac:dyDescent="0.2">
      <c r="A3" s="67" t="s">
        <v>86</v>
      </c>
      <c r="B3" s="31"/>
      <c r="C3" s="31"/>
      <c r="D3" s="22"/>
      <c r="E3" s="15"/>
      <c r="F3" s="10"/>
      <c r="H3" s="16"/>
      <c r="I3" s="46" t="s">
        <v>11</v>
      </c>
    </row>
    <row r="4" spans="1:12" ht="5" customHeight="1" x14ac:dyDescent="0.15">
      <c r="A4" s="34"/>
      <c r="B4" s="34"/>
      <c r="C4" s="34"/>
      <c r="D4" s="52"/>
      <c r="E4" s="52"/>
      <c r="F4" s="51"/>
      <c r="G4" s="52"/>
      <c r="H4" s="52"/>
      <c r="I4" s="52"/>
      <c r="J4" s="53"/>
      <c r="K4" s="35"/>
      <c r="L4" s="34"/>
    </row>
    <row r="5" spans="1:12" ht="5" customHeight="1" x14ac:dyDescent="0.15">
      <c r="D5" s="15"/>
      <c r="E5" s="15"/>
      <c r="F5" s="23"/>
      <c r="H5" s="15"/>
      <c r="I5" s="15"/>
      <c r="J5" s="9"/>
    </row>
    <row r="6" spans="1:12" ht="12" customHeight="1" x14ac:dyDescent="0.2">
      <c r="A6" s="31" t="s">
        <v>84</v>
      </c>
      <c r="B6" s="31"/>
      <c r="C6" s="31"/>
      <c r="D6" s="22"/>
      <c r="E6" s="15"/>
      <c r="F6" s="10"/>
      <c r="I6" s="2"/>
    </row>
    <row r="7" spans="1:12" ht="5" customHeight="1" x14ac:dyDescent="0.2">
      <c r="A7" s="31"/>
      <c r="B7" s="31"/>
      <c r="C7" s="31"/>
    </row>
    <row r="8" spans="1:12" ht="10" customHeight="1" x14ac:dyDescent="0.15">
      <c r="A8" s="2" t="s">
        <v>13</v>
      </c>
    </row>
    <row r="9" spans="1:12" ht="5" customHeight="1" x14ac:dyDescent="0.15">
      <c r="A9" s="34"/>
      <c r="B9" s="34"/>
      <c r="C9" s="34"/>
      <c r="D9" s="50"/>
      <c r="E9" s="50"/>
      <c r="F9" s="51"/>
      <c r="G9" s="52"/>
      <c r="H9" s="50"/>
      <c r="I9" s="50"/>
      <c r="J9" s="53"/>
      <c r="K9" s="35"/>
      <c r="L9" s="34"/>
    </row>
    <row r="10" spans="1:12" ht="5" customHeight="1" x14ac:dyDescent="0.15">
      <c r="D10" s="15"/>
      <c r="E10" s="15"/>
      <c r="F10" s="23"/>
      <c r="H10" s="15"/>
      <c r="I10" s="15"/>
      <c r="J10" s="9"/>
    </row>
    <row r="11" spans="1:12" ht="51" x14ac:dyDescent="0.15">
      <c r="A11" s="34" t="s">
        <v>2</v>
      </c>
      <c r="B11" s="34"/>
      <c r="C11" s="34" t="s">
        <v>3</v>
      </c>
      <c r="D11" s="59" t="s">
        <v>4</v>
      </c>
      <c r="E11" s="59" t="s">
        <v>5</v>
      </c>
      <c r="F11" s="60" t="s">
        <v>6</v>
      </c>
      <c r="G11" s="52"/>
      <c r="H11" s="59"/>
      <c r="I11" s="61" t="s">
        <v>12</v>
      </c>
      <c r="J11" s="34"/>
      <c r="K11" s="35"/>
      <c r="L11" s="34" t="s">
        <v>10</v>
      </c>
    </row>
    <row r="12" spans="1:12" ht="12" customHeight="1" x14ac:dyDescent="0.15">
      <c r="A12" s="33"/>
      <c r="B12" s="33"/>
      <c r="C12" s="33"/>
      <c r="D12" s="38"/>
      <c r="E12" s="38"/>
      <c r="F12" s="29">
        <f>E12*D12</f>
        <v>0</v>
      </c>
      <c r="G12" s="24"/>
      <c r="I12" s="49">
        <f>F12</f>
        <v>0</v>
      </c>
      <c r="J12" s="2"/>
      <c r="K12"/>
      <c r="L12" s="33"/>
    </row>
    <row r="13" spans="1:12" ht="12" customHeight="1" x14ac:dyDescent="0.15">
      <c r="A13" s="33"/>
      <c r="B13" s="33"/>
      <c r="C13" s="33"/>
      <c r="D13" s="38"/>
      <c r="E13" s="38"/>
      <c r="F13" s="29">
        <f>E13*D13</f>
        <v>0</v>
      </c>
      <c r="G13" s="24"/>
      <c r="I13" s="49">
        <f>F13+I12</f>
        <v>0</v>
      </c>
      <c r="J13" s="2"/>
      <c r="K13"/>
      <c r="L13" s="33"/>
    </row>
    <row r="14" spans="1:12" ht="12" customHeight="1" x14ac:dyDescent="0.15">
      <c r="A14" s="62" t="s">
        <v>14</v>
      </c>
      <c r="B14" s="62"/>
      <c r="C14" s="62"/>
      <c r="D14" s="38"/>
      <c r="E14" s="38"/>
      <c r="F14" s="29">
        <f t="shared" ref="F14:F23" si="0">E14*D14</f>
        <v>0</v>
      </c>
      <c r="G14" s="24"/>
      <c r="I14" s="49">
        <f>F14+I13</f>
        <v>0</v>
      </c>
      <c r="J14" s="2"/>
      <c r="K14"/>
      <c r="L14" s="33"/>
    </row>
    <row r="15" spans="1:12" ht="12" customHeight="1" x14ac:dyDescent="0.15">
      <c r="A15" s="62" t="s">
        <v>15</v>
      </c>
      <c r="B15" s="62"/>
      <c r="C15" s="62"/>
      <c r="D15" s="38"/>
      <c r="E15" s="38"/>
      <c r="F15" s="29">
        <f t="shared" si="0"/>
        <v>0</v>
      </c>
      <c r="G15" s="24"/>
      <c r="I15" s="49">
        <f>F15+I14</f>
        <v>0</v>
      </c>
      <c r="J15" s="2"/>
      <c r="K15"/>
      <c r="L15" s="33"/>
    </row>
    <row r="16" spans="1:12" ht="12" customHeight="1" x14ac:dyDescent="0.15">
      <c r="A16" s="33"/>
      <c r="B16" s="33"/>
      <c r="C16" s="33"/>
      <c r="D16" s="38"/>
      <c r="E16" s="38"/>
      <c r="F16" s="29">
        <f t="shared" si="0"/>
        <v>0</v>
      </c>
      <c r="G16" s="24"/>
      <c r="I16" s="49">
        <f>F16+I15</f>
        <v>0</v>
      </c>
      <c r="J16" s="2"/>
      <c r="K16"/>
      <c r="L16" s="33"/>
    </row>
    <row r="17" spans="1:12" ht="12" customHeight="1" x14ac:dyDescent="0.15">
      <c r="A17" s="33"/>
      <c r="B17" s="33"/>
      <c r="C17" s="33"/>
      <c r="D17" s="38"/>
      <c r="E17" s="38"/>
      <c r="F17" s="29">
        <f t="shared" ref="F17:F20" si="1">E17*D17</f>
        <v>0</v>
      </c>
      <c r="G17" s="24"/>
      <c r="I17" s="49">
        <f t="shared" ref="I17:I21" si="2">F17+I16</f>
        <v>0</v>
      </c>
      <c r="J17" s="2"/>
      <c r="K17"/>
      <c r="L17" s="33"/>
    </row>
    <row r="18" spans="1:12" ht="12" customHeight="1" x14ac:dyDescent="0.15">
      <c r="A18" s="33"/>
      <c r="B18" s="33"/>
      <c r="C18" s="33"/>
      <c r="D18" s="38"/>
      <c r="E18" s="38"/>
      <c r="F18" s="29">
        <f t="shared" si="1"/>
        <v>0</v>
      </c>
      <c r="G18" s="24"/>
      <c r="I18" s="49">
        <f t="shared" si="2"/>
        <v>0</v>
      </c>
      <c r="J18" s="2"/>
      <c r="K18"/>
      <c r="L18" s="33"/>
    </row>
    <row r="19" spans="1:12" ht="12" customHeight="1" x14ac:dyDescent="0.15">
      <c r="A19" s="33"/>
      <c r="B19" s="33"/>
      <c r="C19" s="33"/>
      <c r="D19" s="38"/>
      <c r="E19" s="38"/>
      <c r="F19" s="29">
        <f t="shared" si="1"/>
        <v>0</v>
      </c>
      <c r="G19" s="24"/>
      <c r="I19" s="49">
        <f t="shared" si="2"/>
        <v>0</v>
      </c>
      <c r="J19" s="2"/>
      <c r="K19"/>
      <c r="L19" s="33"/>
    </row>
    <row r="20" spans="1:12" ht="12" customHeight="1" x14ac:dyDescent="0.15">
      <c r="A20" s="33"/>
      <c r="B20" s="33"/>
      <c r="C20" s="33"/>
      <c r="D20" s="38"/>
      <c r="E20" s="38"/>
      <c r="F20" s="29">
        <f t="shared" si="1"/>
        <v>0</v>
      </c>
      <c r="G20" s="24"/>
      <c r="I20" s="49">
        <f t="shared" si="2"/>
        <v>0</v>
      </c>
      <c r="J20" s="2"/>
      <c r="K20"/>
      <c r="L20" s="33"/>
    </row>
    <row r="21" spans="1:12" ht="12" customHeight="1" x14ac:dyDescent="0.15">
      <c r="A21" s="33"/>
      <c r="B21" s="33"/>
      <c r="C21" s="33"/>
      <c r="D21" s="38"/>
      <c r="E21" s="38"/>
      <c r="F21" s="29">
        <f t="shared" si="0"/>
        <v>0</v>
      </c>
      <c r="G21" s="24"/>
      <c r="I21" s="49">
        <f t="shared" si="2"/>
        <v>0</v>
      </c>
      <c r="J21" s="2"/>
      <c r="K21"/>
      <c r="L21" s="33"/>
    </row>
    <row r="22" spans="1:12" ht="12" customHeight="1" x14ac:dyDescent="0.15">
      <c r="A22" s="33"/>
      <c r="B22" s="33"/>
      <c r="C22" s="33"/>
      <c r="D22" s="38"/>
      <c r="E22" s="38"/>
      <c r="F22" s="29">
        <f t="shared" si="0"/>
        <v>0</v>
      </c>
      <c r="G22" s="24"/>
      <c r="I22" s="49">
        <f>F22+I21</f>
        <v>0</v>
      </c>
      <c r="J22" s="2"/>
      <c r="K22"/>
      <c r="L22" s="33"/>
    </row>
    <row r="23" spans="1:12" ht="12" customHeight="1" x14ac:dyDescent="0.15">
      <c r="A23" s="54"/>
      <c r="B23" s="54"/>
      <c r="C23" s="54"/>
      <c r="D23" s="55"/>
      <c r="E23" s="55"/>
      <c r="F23" s="56">
        <f t="shared" si="0"/>
        <v>0</v>
      </c>
      <c r="G23" s="57"/>
      <c r="H23" s="50"/>
      <c r="I23" s="58">
        <f>F23+I22</f>
        <v>0</v>
      </c>
      <c r="J23" s="34"/>
      <c r="K23"/>
      <c r="L23" s="33"/>
    </row>
    <row r="24" spans="1:12" ht="12" customHeight="1" x14ac:dyDescent="0.15">
      <c r="A24" s="2" t="s">
        <v>68</v>
      </c>
      <c r="G24" s="24"/>
      <c r="I24" s="22"/>
      <c r="J24" s="49">
        <f>I23</f>
        <v>0</v>
      </c>
      <c r="K24"/>
    </row>
    <row r="25" spans="1:12" ht="5" customHeight="1" x14ac:dyDescent="0.15">
      <c r="A25" s="34"/>
      <c r="B25" s="34"/>
      <c r="C25" s="34"/>
      <c r="D25" s="52"/>
      <c r="E25" s="52"/>
      <c r="F25" s="51"/>
      <c r="G25" s="52"/>
      <c r="H25" s="52"/>
      <c r="I25" s="52"/>
      <c r="J25" s="53"/>
      <c r="K25" s="35"/>
      <c r="L25" s="34"/>
    </row>
    <row r="26" spans="1:12" ht="5" customHeight="1" x14ac:dyDescent="0.15">
      <c r="D26" s="15"/>
      <c r="E26" s="15"/>
      <c r="F26" s="23"/>
      <c r="H26" s="15"/>
      <c r="I26" s="15"/>
      <c r="J26" s="9"/>
    </row>
    <row r="27" spans="1:12" ht="12" customHeight="1" x14ac:dyDescent="0.2">
      <c r="A27" s="31" t="s">
        <v>85</v>
      </c>
      <c r="B27" s="31"/>
      <c r="C27" s="31"/>
      <c r="D27" s="22"/>
      <c r="E27" s="15"/>
      <c r="F27" s="10"/>
      <c r="I27" s="2"/>
    </row>
    <row r="28" spans="1:12" ht="5" customHeight="1" x14ac:dyDescent="0.2">
      <c r="A28" s="31"/>
      <c r="B28" s="31"/>
      <c r="C28" s="31"/>
    </row>
    <row r="29" spans="1:12" ht="10" customHeight="1" x14ac:dyDescent="0.15">
      <c r="A29" s="2" t="s">
        <v>13</v>
      </c>
    </row>
    <row r="30" spans="1:12" ht="5" customHeight="1" x14ac:dyDescent="0.15">
      <c r="A30" s="34"/>
      <c r="B30" s="34"/>
      <c r="C30" s="34"/>
      <c r="D30" s="50"/>
      <c r="E30" s="50"/>
      <c r="F30" s="51"/>
      <c r="G30" s="52"/>
      <c r="H30" s="50"/>
      <c r="I30" s="50"/>
      <c r="J30" s="53"/>
      <c r="K30" s="35"/>
      <c r="L30" s="34"/>
    </row>
    <row r="31" spans="1:12" ht="5" customHeight="1" x14ac:dyDescent="0.15">
      <c r="D31" s="15"/>
      <c r="E31" s="15"/>
      <c r="F31" s="23"/>
      <c r="H31" s="15"/>
      <c r="I31" s="15"/>
      <c r="J31" s="9"/>
    </row>
    <row r="32" spans="1:12" ht="51" x14ac:dyDescent="0.15">
      <c r="A32" s="34" t="s">
        <v>2</v>
      </c>
      <c r="B32" s="34"/>
      <c r="C32" s="34" t="s">
        <v>3</v>
      </c>
      <c r="D32" s="59" t="s">
        <v>4</v>
      </c>
      <c r="E32" s="59" t="s">
        <v>5</v>
      </c>
      <c r="F32" s="60" t="s">
        <v>6</v>
      </c>
      <c r="G32" s="52"/>
      <c r="H32" s="59" t="s">
        <v>7</v>
      </c>
      <c r="I32" s="60" t="s">
        <v>8</v>
      </c>
      <c r="J32" s="61" t="s">
        <v>9</v>
      </c>
      <c r="K32" s="35"/>
      <c r="L32" s="34" t="s">
        <v>10</v>
      </c>
    </row>
    <row r="33" spans="1:12" ht="12" customHeight="1" x14ac:dyDescent="0.15">
      <c r="A33" s="33"/>
      <c r="B33" s="33"/>
      <c r="C33" s="33"/>
      <c r="D33" s="38"/>
      <c r="E33" s="38"/>
      <c r="F33" s="29">
        <f>E33*D33</f>
        <v>0</v>
      </c>
      <c r="G33" s="24"/>
      <c r="H33" s="38"/>
      <c r="I33" s="29">
        <f>H33*F33</f>
        <v>0</v>
      </c>
      <c r="J33" s="49">
        <f>I33</f>
        <v>0</v>
      </c>
      <c r="K33"/>
      <c r="L33" s="33"/>
    </row>
    <row r="34" spans="1:12" ht="12" customHeight="1" x14ac:dyDescent="0.15">
      <c r="A34" s="33"/>
      <c r="B34" s="33"/>
      <c r="C34" s="33"/>
      <c r="D34" s="38"/>
      <c r="E34" s="38"/>
      <c r="F34" s="29">
        <f t="shared" ref="F34:F55" si="3">E34*D34</f>
        <v>0</v>
      </c>
      <c r="G34" s="24"/>
      <c r="H34" s="38"/>
      <c r="I34" s="29">
        <f t="shared" ref="I34:I55" si="4">H34*F34</f>
        <v>0</v>
      </c>
      <c r="J34" s="49">
        <f>I34+J33</f>
        <v>0</v>
      </c>
      <c r="K34"/>
      <c r="L34" s="33"/>
    </row>
    <row r="35" spans="1:12" ht="12" customHeight="1" x14ac:dyDescent="0.15">
      <c r="A35" s="33"/>
      <c r="B35" s="33"/>
      <c r="C35" s="33"/>
      <c r="D35" s="38"/>
      <c r="E35" s="38"/>
      <c r="F35" s="29">
        <f t="shared" si="3"/>
        <v>0</v>
      </c>
      <c r="G35" s="24"/>
      <c r="H35" s="38"/>
      <c r="I35" s="29">
        <f t="shared" si="4"/>
        <v>0</v>
      </c>
      <c r="J35" s="49">
        <f t="shared" ref="J35:J55" si="5">I35+J34</f>
        <v>0</v>
      </c>
      <c r="K35"/>
      <c r="L35" s="33"/>
    </row>
    <row r="36" spans="1:12" ht="12" customHeight="1" x14ac:dyDescent="0.15">
      <c r="A36" s="33"/>
      <c r="B36" s="33"/>
      <c r="C36" s="33"/>
      <c r="D36" s="38"/>
      <c r="E36" s="38"/>
      <c r="F36" s="29">
        <f t="shared" si="3"/>
        <v>0</v>
      </c>
      <c r="G36" s="24"/>
      <c r="H36" s="38"/>
      <c r="I36" s="29">
        <f t="shared" si="4"/>
        <v>0</v>
      </c>
      <c r="J36" s="49">
        <f t="shared" si="5"/>
        <v>0</v>
      </c>
      <c r="K36"/>
      <c r="L36" s="33"/>
    </row>
    <row r="37" spans="1:12" ht="12" customHeight="1" x14ac:dyDescent="0.15">
      <c r="A37" s="62" t="s">
        <v>14</v>
      </c>
      <c r="B37" s="33"/>
      <c r="C37" s="33"/>
      <c r="D37" s="38"/>
      <c r="E37" s="38"/>
      <c r="F37" s="29">
        <f t="shared" si="3"/>
        <v>0</v>
      </c>
      <c r="G37" s="24"/>
      <c r="H37" s="38"/>
      <c r="I37" s="29">
        <f t="shared" si="4"/>
        <v>0</v>
      </c>
      <c r="J37" s="49">
        <f t="shared" si="5"/>
        <v>0</v>
      </c>
      <c r="K37"/>
      <c r="L37" s="33"/>
    </row>
    <row r="38" spans="1:12" ht="12" customHeight="1" x14ac:dyDescent="0.15">
      <c r="A38" s="62" t="s">
        <v>15</v>
      </c>
      <c r="B38" s="33"/>
      <c r="C38" s="33"/>
      <c r="D38" s="38"/>
      <c r="E38" s="38"/>
      <c r="F38" s="29">
        <f t="shared" si="3"/>
        <v>0</v>
      </c>
      <c r="G38" s="27"/>
      <c r="H38" s="38"/>
      <c r="I38" s="29">
        <f t="shared" si="4"/>
        <v>0</v>
      </c>
      <c r="J38" s="49">
        <f t="shared" si="5"/>
        <v>0</v>
      </c>
      <c r="K38" s="30"/>
      <c r="L38" s="33"/>
    </row>
    <row r="39" spans="1:12" ht="12" customHeight="1" x14ac:dyDescent="0.15">
      <c r="A39" s="33"/>
      <c r="B39" s="33"/>
      <c r="C39" s="33"/>
      <c r="D39" s="38"/>
      <c r="E39" s="38"/>
      <c r="F39" s="29">
        <f t="shared" si="3"/>
        <v>0</v>
      </c>
      <c r="G39" s="27"/>
      <c r="H39" s="38"/>
      <c r="I39" s="29">
        <f t="shared" si="4"/>
        <v>0</v>
      </c>
      <c r="J39" s="49">
        <f t="shared" si="5"/>
        <v>0</v>
      </c>
      <c r="K39" s="30"/>
      <c r="L39" s="33"/>
    </row>
    <row r="40" spans="1:12" ht="12" customHeight="1" x14ac:dyDescent="0.15">
      <c r="A40" s="33"/>
      <c r="B40" s="39"/>
      <c r="C40" s="33"/>
      <c r="D40" s="40"/>
      <c r="E40" s="38"/>
      <c r="F40" s="29">
        <f t="shared" si="3"/>
        <v>0</v>
      </c>
      <c r="G40" s="24"/>
      <c r="H40" s="40"/>
      <c r="I40" s="29">
        <f t="shared" si="4"/>
        <v>0</v>
      </c>
      <c r="J40" s="49">
        <f t="shared" si="5"/>
        <v>0</v>
      </c>
      <c r="K40"/>
      <c r="L40" s="33"/>
    </row>
    <row r="41" spans="1:12" ht="12" customHeight="1" x14ac:dyDescent="0.15">
      <c r="A41" s="33"/>
      <c r="B41" s="33"/>
      <c r="C41" s="33"/>
      <c r="D41" s="38"/>
      <c r="E41" s="38"/>
      <c r="F41" s="29">
        <f t="shared" si="3"/>
        <v>0</v>
      </c>
      <c r="G41" s="24"/>
      <c r="H41" s="38"/>
      <c r="I41" s="29">
        <f t="shared" si="4"/>
        <v>0</v>
      </c>
      <c r="J41" s="49">
        <f t="shared" si="5"/>
        <v>0</v>
      </c>
      <c r="K41"/>
      <c r="L41" s="33"/>
    </row>
    <row r="42" spans="1:12" ht="12" customHeight="1" x14ac:dyDescent="0.15">
      <c r="A42" s="33"/>
      <c r="B42" s="33"/>
      <c r="C42" s="33"/>
      <c r="D42" s="41"/>
      <c r="E42" s="41"/>
      <c r="F42" s="29">
        <f t="shared" si="3"/>
        <v>0</v>
      </c>
      <c r="H42" s="41"/>
      <c r="I42" s="29">
        <f t="shared" si="4"/>
        <v>0</v>
      </c>
      <c r="J42" s="49">
        <f t="shared" si="5"/>
        <v>0</v>
      </c>
      <c r="L42" s="44"/>
    </row>
    <row r="43" spans="1:12" ht="12" customHeight="1" x14ac:dyDescent="0.15">
      <c r="A43" s="33"/>
      <c r="B43" s="33"/>
      <c r="C43" s="33"/>
      <c r="D43" s="41"/>
      <c r="E43" s="41"/>
      <c r="F43" s="29">
        <f t="shared" si="3"/>
        <v>0</v>
      </c>
      <c r="H43" s="41"/>
      <c r="I43" s="29">
        <f t="shared" si="4"/>
        <v>0</v>
      </c>
      <c r="J43" s="49">
        <f t="shared" si="5"/>
        <v>0</v>
      </c>
      <c r="L43" s="44"/>
    </row>
    <row r="44" spans="1:12" ht="12" customHeight="1" x14ac:dyDescent="0.15">
      <c r="A44" s="33"/>
      <c r="B44" s="33"/>
      <c r="C44" s="33"/>
      <c r="D44" s="38"/>
      <c r="E44" s="38"/>
      <c r="F44" s="29">
        <f t="shared" si="3"/>
        <v>0</v>
      </c>
      <c r="G44" s="24"/>
      <c r="H44" s="38"/>
      <c r="I44" s="29">
        <f t="shared" si="4"/>
        <v>0</v>
      </c>
      <c r="J44" s="49">
        <f t="shared" si="5"/>
        <v>0</v>
      </c>
      <c r="K44"/>
      <c r="L44" s="33"/>
    </row>
    <row r="45" spans="1:12" ht="12" customHeight="1" x14ac:dyDescent="0.15">
      <c r="A45" s="33"/>
      <c r="B45" s="33"/>
      <c r="C45" s="33"/>
      <c r="D45" s="38"/>
      <c r="E45" s="38"/>
      <c r="F45" s="29">
        <f t="shared" si="3"/>
        <v>0</v>
      </c>
      <c r="G45" s="24"/>
      <c r="H45" s="38"/>
      <c r="I45" s="29">
        <f t="shared" si="4"/>
        <v>0</v>
      </c>
      <c r="J45" s="49">
        <f t="shared" si="5"/>
        <v>0</v>
      </c>
      <c r="K45"/>
      <c r="L45" s="33"/>
    </row>
    <row r="46" spans="1:12" ht="12" customHeight="1" x14ac:dyDescent="0.15">
      <c r="A46" s="33"/>
      <c r="B46" s="42"/>
      <c r="C46" s="33"/>
      <c r="D46" s="43"/>
      <c r="E46" s="38"/>
      <c r="F46" s="29">
        <f t="shared" si="3"/>
        <v>0</v>
      </c>
      <c r="G46" s="24"/>
      <c r="H46" s="43"/>
      <c r="I46" s="29">
        <f t="shared" si="4"/>
        <v>0</v>
      </c>
      <c r="J46" s="49">
        <f>I46+J45</f>
        <v>0</v>
      </c>
      <c r="K46"/>
      <c r="L46" s="33"/>
    </row>
    <row r="47" spans="1:12" ht="12" customHeight="1" x14ac:dyDescent="0.15">
      <c r="A47" s="33"/>
      <c r="B47" s="33"/>
      <c r="C47" s="33"/>
      <c r="D47" s="38"/>
      <c r="E47" s="38"/>
      <c r="F47" s="29">
        <f t="shared" si="3"/>
        <v>0</v>
      </c>
      <c r="G47" s="24"/>
      <c r="H47" s="38"/>
      <c r="I47" s="29">
        <f t="shared" si="4"/>
        <v>0</v>
      </c>
      <c r="J47" s="49">
        <f t="shared" si="5"/>
        <v>0</v>
      </c>
      <c r="K47"/>
      <c r="L47" s="33"/>
    </row>
    <row r="48" spans="1:12" ht="12" customHeight="1" x14ac:dyDescent="0.15">
      <c r="A48" s="33"/>
      <c r="B48" s="33"/>
      <c r="C48" s="33"/>
      <c r="D48" s="38"/>
      <c r="E48" s="38"/>
      <c r="F48" s="29">
        <f t="shared" si="3"/>
        <v>0</v>
      </c>
      <c r="G48" s="24"/>
      <c r="H48" s="38"/>
      <c r="I48" s="29">
        <f t="shared" si="4"/>
        <v>0</v>
      </c>
      <c r="J48" s="49">
        <f t="shared" si="5"/>
        <v>0</v>
      </c>
      <c r="K48"/>
      <c r="L48" s="33"/>
    </row>
    <row r="49" spans="1:12" ht="12" customHeight="1" x14ac:dyDescent="0.15">
      <c r="A49" s="33"/>
      <c r="B49" s="33"/>
      <c r="C49" s="33"/>
      <c r="D49" s="38"/>
      <c r="E49" s="38"/>
      <c r="F49" s="29">
        <f t="shared" si="3"/>
        <v>0</v>
      </c>
      <c r="G49" s="24"/>
      <c r="H49" s="38"/>
      <c r="I49" s="29">
        <f t="shared" si="4"/>
        <v>0</v>
      </c>
      <c r="J49" s="49">
        <f t="shared" si="5"/>
        <v>0</v>
      </c>
      <c r="K49"/>
      <c r="L49" s="33"/>
    </row>
    <row r="50" spans="1:12" ht="12" customHeight="1" x14ac:dyDescent="0.15">
      <c r="A50" s="33"/>
      <c r="B50" s="33"/>
      <c r="C50" s="33"/>
      <c r="D50" s="38"/>
      <c r="E50" s="38"/>
      <c r="F50" s="29">
        <f t="shared" si="3"/>
        <v>0</v>
      </c>
      <c r="G50" s="24"/>
      <c r="H50" s="38"/>
      <c r="I50" s="29">
        <f t="shared" si="4"/>
        <v>0</v>
      </c>
      <c r="J50" s="49">
        <f t="shared" si="5"/>
        <v>0</v>
      </c>
      <c r="K50"/>
      <c r="L50" s="33"/>
    </row>
    <row r="51" spans="1:12" ht="12" customHeight="1" x14ac:dyDescent="0.15">
      <c r="A51" s="33"/>
      <c r="B51" s="33"/>
      <c r="C51" s="33"/>
      <c r="D51" s="38"/>
      <c r="E51" s="38"/>
      <c r="F51" s="29">
        <f t="shared" si="3"/>
        <v>0</v>
      </c>
      <c r="G51" s="24"/>
      <c r="H51" s="38"/>
      <c r="I51" s="29">
        <f t="shared" si="4"/>
        <v>0</v>
      </c>
      <c r="J51" s="49">
        <f t="shared" si="5"/>
        <v>0</v>
      </c>
      <c r="K51"/>
      <c r="L51" s="33"/>
    </row>
    <row r="52" spans="1:12" ht="12" customHeight="1" x14ac:dyDescent="0.15">
      <c r="A52" s="33"/>
      <c r="B52" s="33"/>
      <c r="C52" s="33"/>
      <c r="D52" s="38"/>
      <c r="E52" s="38"/>
      <c r="F52" s="29">
        <f t="shared" si="3"/>
        <v>0</v>
      </c>
      <c r="G52" s="24"/>
      <c r="H52" s="38"/>
      <c r="I52" s="29">
        <f t="shared" si="4"/>
        <v>0</v>
      </c>
      <c r="J52" s="49">
        <f t="shared" si="5"/>
        <v>0</v>
      </c>
      <c r="K52"/>
      <c r="L52" s="33"/>
    </row>
    <row r="53" spans="1:12" ht="12" customHeight="1" x14ac:dyDescent="0.15">
      <c r="A53" s="33"/>
      <c r="B53" s="33"/>
      <c r="C53" s="33"/>
      <c r="D53" s="38"/>
      <c r="E53" s="38"/>
      <c r="F53" s="29">
        <f t="shared" si="3"/>
        <v>0</v>
      </c>
      <c r="G53" s="24"/>
      <c r="H53" s="38"/>
      <c r="I53" s="29">
        <f t="shared" si="4"/>
        <v>0</v>
      </c>
      <c r="J53" s="49">
        <f t="shared" si="5"/>
        <v>0</v>
      </c>
      <c r="K53"/>
      <c r="L53" s="33"/>
    </row>
    <row r="54" spans="1:12" ht="12" customHeight="1" x14ac:dyDescent="0.15">
      <c r="A54" s="33"/>
      <c r="B54" s="33"/>
      <c r="C54" s="33"/>
      <c r="D54" s="41"/>
      <c r="E54" s="41"/>
      <c r="F54" s="29">
        <f t="shared" si="3"/>
        <v>0</v>
      </c>
      <c r="H54" s="41"/>
      <c r="I54" s="29">
        <f t="shared" si="4"/>
        <v>0</v>
      </c>
      <c r="J54" s="49">
        <f t="shared" si="5"/>
        <v>0</v>
      </c>
      <c r="L54" s="44"/>
    </row>
    <row r="55" spans="1:12" ht="12" customHeight="1" x14ac:dyDescent="0.15">
      <c r="A55" s="54"/>
      <c r="B55" s="54"/>
      <c r="C55" s="54"/>
      <c r="D55" s="65"/>
      <c r="E55" s="65"/>
      <c r="F55" s="56">
        <f t="shared" si="3"/>
        <v>0</v>
      </c>
      <c r="G55" s="52"/>
      <c r="H55" s="65"/>
      <c r="I55" s="56">
        <f t="shared" si="4"/>
        <v>0</v>
      </c>
      <c r="J55" s="58">
        <f t="shared" si="5"/>
        <v>0</v>
      </c>
      <c r="K55" s="35"/>
      <c r="L55" s="66"/>
    </row>
    <row r="56" spans="1:12" ht="12" customHeight="1" x14ac:dyDescent="0.15">
      <c r="A56" s="2" t="s">
        <v>69</v>
      </c>
      <c r="G56" s="24"/>
      <c r="I56" s="22"/>
      <c r="J56" s="2"/>
      <c r="K56"/>
      <c r="L56" s="49">
        <f>J55</f>
        <v>0</v>
      </c>
    </row>
    <row r="57" spans="1:12" ht="12" customHeight="1" x14ac:dyDescent="0.15">
      <c r="B57" s="25"/>
      <c r="D57" s="26"/>
      <c r="G57" s="24"/>
      <c r="H57" s="26"/>
      <c r="K57"/>
    </row>
    <row r="58" spans="1:12" ht="12" customHeight="1" x14ac:dyDescent="0.15">
      <c r="G58" s="24"/>
      <c r="K58"/>
    </row>
    <row r="59" spans="1:12" ht="12" customHeight="1" x14ac:dyDescent="0.15">
      <c r="G59" s="24"/>
      <c r="K59"/>
    </row>
    <row r="60" spans="1:12" ht="12" customHeight="1" x14ac:dyDescent="0.15">
      <c r="G60" s="24"/>
      <c r="K60"/>
    </row>
    <row r="61" spans="1:12" ht="12" customHeight="1" x14ac:dyDescent="0.15">
      <c r="B61" s="28"/>
      <c r="D61" s="19"/>
      <c r="G61" s="24"/>
      <c r="H61" s="19"/>
      <c r="K61"/>
    </row>
    <row r="62" spans="1:12" ht="12" customHeight="1" x14ac:dyDescent="0.15">
      <c r="G62" s="24"/>
      <c r="K62"/>
    </row>
    <row r="63" spans="1:12" ht="12" customHeight="1" x14ac:dyDescent="0.15">
      <c r="G63" s="24"/>
      <c r="K63"/>
    </row>
    <row r="64" spans="1:12" ht="12" customHeight="1" x14ac:dyDescent="0.15">
      <c r="G64" s="24"/>
      <c r="K64"/>
    </row>
    <row r="65" spans="3:12" ht="12" customHeight="1" x14ac:dyDescent="0.15">
      <c r="D65" s="15"/>
      <c r="E65" s="15"/>
      <c r="F65" s="23"/>
      <c r="H65" s="15"/>
      <c r="I65" s="15"/>
      <c r="J65" s="9"/>
      <c r="L65" s="1"/>
    </row>
    <row r="66" spans="3:12" ht="12" customHeight="1" x14ac:dyDescent="0.15">
      <c r="D66" s="15"/>
      <c r="E66" s="15"/>
      <c r="F66" s="23"/>
      <c r="H66" s="15"/>
      <c r="I66" s="15"/>
      <c r="J66" s="9"/>
      <c r="L66" s="1"/>
    </row>
    <row r="67" spans="3:12" ht="12" customHeight="1" x14ac:dyDescent="0.15">
      <c r="G67" s="24"/>
      <c r="K67"/>
    </row>
    <row r="68" spans="3:12" ht="12" customHeight="1" x14ac:dyDescent="0.15"/>
    <row r="69" spans="3:12" ht="12" customHeight="1" x14ac:dyDescent="0.15"/>
    <row r="70" spans="3:12" ht="12" customHeight="1" x14ac:dyDescent="0.15">
      <c r="G70" s="10"/>
      <c r="K70" s="2"/>
    </row>
    <row r="71" spans="3:12" ht="12" customHeight="1" x14ac:dyDescent="0.15"/>
    <row r="72" spans="3:12" ht="12" customHeight="1" x14ac:dyDescent="0.15">
      <c r="C72" s="8"/>
      <c r="D72" s="18"/>
      <c r="H72" s="18"/>
    </row>
    <row r="73" spans="3:12" ht="12" customHeight="1" x14ac:dyDescent="0.15"/>
    <row r="74" spans="3:12" ht="12" customHeight="1" x14ac:dyDescent="0.15"/>
    <row r="75" spans="3:12" ht="12" customHeight="1" x14ac:dyDescent="0.15"/>
    <row r="76" spans="3:12" ht="12" customHeight="1" x14ac:dyDescent="0.15">
      <c r="G76" s="10"/>
      <c r="K76" s="2"/>
    </row>
    <row r="77" spans="3:12" ht="12" customHeight="1" x14ac:dyDescent="0.15"/>
    <row r="78" spans="3:12" ht="12" customHeight="1" x14ac:dyDescent="0.15">
      <c r="C78" s="8"/>
      <c r="D78" s="18"/>
      <c r="H78" s="18"/>
    </row>
    <row r="79" spans="3:12" ht="12" customHeight="1" x14ac:dyDescent="0.15"/>
    <row r="80" spans="3:12" ht="12" customHeight="1" x14ac:dyDescent="0.15"/>
    <row r="81" spans="3:11" ht="12" customHeight="1" x14ac:dyDescent="0.15">
      <c r="G81" s="10"/>
      <c r="K81" s="2"/>
    </row>
    <row r="82" spans="3:11" ht="12" customHeight="1" x14ac:dyDescent="0.15"/>
    <row r="83" spans="3:11" ht="12" customHeight="1" x14ac:dyDescent="0.15"/>
    <row r="84" spans="3:11" ht="12" customHeight="1" x14ac:dyDescent="0.15"/>
    <row r="85" spans="3:11" ht="12" customHeight="1" x14ac:dyDescent="0.15">
      <c r="C85" s="7"/>
      <c r="D85" s="19"/>
      <c r="H85" s="19"/>
    </row>
    <row r="86" spans="3:11" ht="12" customHeight="1" x14ac:dyDescent="0.15"/>
    <row r="87" spans="3:11" ht="12" customHeight="1" x14ac:dyDescent="0.15"/>
    <row r="88" spans="3:11" ht="12" customHeight="1" x14ac:dyDescent="0.15"/>
    <row r="89" spans="3:11" ht="12" customHeight="1" x14ac:dyDescent="0.15"/>
    <row r="90" spans="3:11" ht="12" customHeight="1" x14ac:dyDescent="0.15"/>
    <row r="91" spans="3:11" ht="12" customHeight="1" x14ac:dyDescent="0.15"/>
    <row r="92" spans="3:11" ht="12" customHeight="1" x14ac:dyDescent="0.15"/>
    <row r="93" spans="3:11" ht="12" customHeight="1" x14ac:dyDescent="0.15"/>
    <row r="94" spans="3:11" ht="12" customHeight="1" x14ac:dyDescent="0.15"/>
    <row r="95" spans="3:11" ht="12" customHeight="1" x14ac:dyDescent="0.15"/>
    <row r="96" spans="3:11" ht="12" customHeight="1" x14ac:dyDescent="0.15"/>
    <row r="97" spans="11:11" ht="12" customHeight="1" x14ac:dyDescent="0.15"/>
    <row r="98" spans="11:11" ht="12" customHeight="1" x14ac:dyDescent="0.15"/>
    <row r="99" spans="11:11" ht="12" customHeight="1" x14ac:dyDescent="0.15"/>
    <row r="100" spans="11:11" ht="12" customHeight="1" x14ac:dyDescent="0.15"/>
    <row r="101" spans="11:11" ht="12" customHeight="1" x14ac:dyDescent="0.15"/>
    <row r="102" spans="11:11" ht="12" customHeight="1" x14ac:dyDescent="0.15"/>
    <row r="103" spans="11:11" ht="12" customHeight="1" x14ac:dyDescent="0.15"/>
    <row r="104" spans="11:11" ht="12" customHeight="1" x14ac:dyDescent="0.15"/>
    <row r="105" spans="11:11" ht="12" customHeight="1" x14ac:dyDescent="0.15"/>
    <row r="106" spans="11:11" ht="12" customHeight="1" x14ac:dyDescent="0.15"/>
    <row r="107" spans="11:11" ht="12" customHeight="1" x14ac:dyDescent="0.15"/>
    <row r="108" spans="11:11" ht="12" customHeight="1" x14ac:dyDescent="0.15"/>
    <row r="109" spans="11:11" ht="12" customHeight="1" x14ac:dyDescent="0.15">
      <c r="K109" s="9"/>
    </row>
    <row r="110" spans="11:11" ht="12" customHeight="1" x14ac:dyDescent="0.15">
      <c r="K110" s="9"/>
    </row>
    <row r="111" spans="11:11" ht="12" customHeight="1" x14ac:dyDescent="0.15">
      <c r="K111" s="9"/>
    </row>
    <row r="112" spans="11:11" ht="12" customHeight="1" x14ac:dyDescent="0.15"/>
    <row r="113" spans="3:8" ht="12" customHeight="1" x14ac:dyDescent="0.15"/>
    <row r="114" spans="3:8" ht="12" customHeight="1" x14ac:dyDescent="0.15"/>
    <row r="115" spans="3:8" ht="12" customHeight="1" x14ac:dyDescent="0.15"/>
    <row r="116" spans="3:8" ht="12" customHeight="1" x14ac:dyDescent="0.15"/>
    <row r="117" spans="3:8" ht="12" customHeight="1" x14ac:dyDescent="0.15"/>
    <row r="118" spans="3:8" ht="12" customHeight="1" x14ac:dyDescent="0.15"/>
    <row r="119" spans="3:8" ht="12" customHeight="1" x14ac:dyDescent="0.15"/>
    <row r="120" spans="3:8" ht="12" customHeight="1" x14ac:dyDescent="0.15"/>
    <row r="121" spans="3:8" ht="12" customHeight="1" x14ac:dyDescent="0.15"/>
    <row r="122" spans="3:8" ht="12" customHeight="1" x14ac:dyDescent="0.15"/>
    <row r="123" spans="3:8" ht="12" customHeight="1" x14ac:dyDescent="0.15"/>
    <row r="124" spans="3:8" ht="12" customHeight="1" x14ac:dyDescent="0.15">
      <c r="C124" s="13"/>
      <c r="D124" s="20"/>
      <c r="H124" s="20"/>
    </row>
    <row r="125" spans="3:8" ht="12" customHeight="1" x14ac:dyDescent="0.15">
      <c r="C125" s="13"/>
      <c r="D125" s="20"/>
      <c r="H125" s="20"/>
    </row>
    <row r="126" spans="3:8" ht="12" customHeight="1" x14ac:dyDescent="0.15">
      <c r="C126" s="13"/>
      <c r="D126" s="20"/>
      <c r="H126" s="20"/>
    </row>
    <row r="127" spans="3:8" ht="12" customHeight="1" x14ac:dyDescent="0.15">
      <c r="C127" s="13"/>
      <c r="D127" s="20"/>
      <c r="H127" s="20"/>
    </row>
    <row r="128" spans="3:8" ht="12" customHeight="1" x14ac:dyDescent="0.15">
      <c r="C128" s="13"/>
      <c r="D128" s="20"/>
      <c r="H128" s="20"/>
    </row>
    <row r="129" spans="3:8" ht="12" customHeight="1" x14ac:dyDescent="0.15">
      <c r="C129" s="13"/>
      <c r="D129" s="20"/>
      <c r="H129" s="20"/>
    </row>
    <row r="130" spans="3:8" ht="12" customHeight="1" x14ac:dyDescent="0.15">
      <c r="C130" s="13"/>
      <c r="D130" s="20"/>
      <c r="H130" s="20"/>
    </row>
    <row r="131" spans="3:8" ht="6" customHeight="1" x14ac:dyDescent="0.15"/>
    <row r="132" spans="3:8" ht="12" customHeight="1" x14ac:dyDescent="0.15"/>
    <row r="133" spans="3:8" ht="12" customHeight="1" x14ac:dyDescent="0.15"/>
    <row r="134" spans="3:8" ht="12" customHeight="1" x14ac:dyDescent="0.15"/>
    <row r="135" spans="3:8" ht="12" customHeight="1" x14ac:dyDescent="0.15"/>
    <row r="136" spans="3:8" ht="12" customHeight="1" x14ac:dyDescent="0.15"/>
    <row r="137" spans="3:8" ht="12" customHeight="1" x14ac:dyDescent="0.15"/>
    <row r="138" spans="3:8" ht="12" customHeight="1" x14ac:dyDescent="0.15"/>
    <row r="139" spans="3:8" ht="12" customHeight="1" x14ac:dyDescent="0.15"/>
    <row r="140" spans="3:8" ht="12" customHeight="1" x14ac:dyDescent="0.15"/>
    <row r="141" spans="3:8" ht="12" customHeight="1" x14ac:dyDescent="0.15"/>
    <row r="142" spans="3:8" ht="12" customHeight="1" x14ac:dyDescent="0.15"/>
    <row r="143" spans="3:8" ht="6" customHeight="1" x14ac:dyDescent="0.15"/>
    <row r="144" spans="3:8" ht="12" customHeight="1" x14ac:dyDescent="0.15"/>
    <row r="145" spans="3:11" ht="12" customHeight="1" x14ac:dyDescent="0.15">
      <c r="C145" s="14"/>
      <c r="D145" s="21"/>
      <c r="H145" s="21"/>
    </row>
    <row r="146" spans="3:11" ht="12" customHeight="1" x14ac:dyDescent="0.15">
      <c r="G146" s="10"/>
      <c r="K146" s="2"/>
    </row>
    <row r="147" spans="3:11" ht="12" customHeight="1" x14ac:dyDescent="0.15">
      <c r="G147" s="10"/>
      <c r="K147" s="2"/>
    </row>
  </sheetData>
  <sheetProtection selectLockedCells="1"/>
  <mergeCells count="1">
    <mergeCell ref="A1:B1"/>
  </mergeCells>
  <pageMargins left="0.74803149606299213" right="0.74803149606299213" top="1.1811023622047245" bottom="0.74803149606299213" header="0.74803149606299213" footer="0.74803149606299213"/>
  <pageSetup paperSize="9" orientation="portrait" horizontalDpi="0" verticalDpi="0"/>
  <headerFooter>
    <oddHeader xml:space="preserve">&amp;L&amp;"Helvetica Light,Fett"&amp;KC00000Heinz Schöffler Stiftung
Wettbewerb  Murten 2025&amp;R&amp;"Helvetica Light,Fett"&amp;10&amp;K000000Berechnung GF / GV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8F9C-EFF7-9544-B7D6-EA6539C97478}">
  <dimension ref="A1:O111"/>
  <sheetViews>
    <sheetView showWhiteSpace="0" topLeftCell="A25" zoomScale="140" zoomScaleNormal="140" zoomScalePageLayoutView="150" workbookViewId="0">
      <selection activeCell="F61" sqref="F61"/>
    </sheetView>
  </sheetViews>
  <sheetFormatPr baseColWidth="10" defaultRowHeight="12" x14ac:dyDescent="0.15"/>
  <cols>
    <col min="1" max="1" width="4.59765625" style="2" bestFit="1" customWidth="1"/>
    <col min="2" max="2" width="43.59765625" style="2" customWidth="1"/>
    <col min="3" max="3" width="2.59765625" style="2" customWidth="1"/>
    <col min="4" max="4" width="4.3984375" style="2" customWidth="1"/>
    <col min="5" max="5" width="4.796875" style="2" bestFit="1" customWidth="1"/>
    <col min="6" max="6" width="4.796875" style="47" bestFit="1" customWidth="1"/>
    <col min="7" max="7" width="1" style="1" customWidth="1"/>
    <col min="8" max="8" width="2.3984375" style="47" customWidth="1"/>
    <col min="9" max="10" width="4.3984375" style="47" customWidth="1"/>
    <col min="11" max="11" width="4.796875" style="47" bestFit="1" customWidth="1"/>
    <col min="12" max="12" width="4.796875" style="47" customWidth="1"/>
    <col min="13" max="13" width="1" style="1" customWidth="1"/>
    <col min="14" max="14" width="6.3984375" style="2" customWidth="1"/>
    <col min="15" max="15" width="1.796875" style="2" customWidth="1"/>
    <col min="16" max="16384" width="11" style="2"/>
  </cols>
  <sheetData>
    <row r="1" spans="1:14" ht="18" customHeight="1" x14ac:dyDescent="0.15">
      <c r="A1" s="111"/>
      <c r="B1" s="111"/>
      <c r="C1" s="2" t="s">
        <v>0</v>
      </c>
      <c r="G1" s="22"/>
      <c r="I1" s="74" t="s">
        <v>16</v>
      </c>
      <c r="K1" s="9"/>
      <c r="M1" s="2"/>
    </row>
    <row r="2" spans="1:14" ht="12" customHeight="1" x14ac:dyDescent="0.15">
      <c r="C2" s="22"/>
      <c r="D2" s="15"/>
      <c r="E2" s="15"/>
      <c r="F2" s="9"/>
      <c r="G2" s="22"/>
      <c r="H2" s="75"/>
      <c r="I2" s="76" t="s">
        <v>1</v>
      </c>
      <c r="K2" s="9"/>
      <c r="M2" s="2"/>
    </row>
    <row r="3" spans="1:14" ht="12" customHeight="1" x14ac:dyDescent="0.2">
      <c r="A3" s="67" t="s">
        <v>82</v>
      </c>
      <c r="B3" s="31"/>
      <c r="C3" s="22"/>
      <c r="D3" s="15"/>
      <c r="E3" s="15"/>
      <c r="F3" s="9"/>
      <c r="G3" s="10"/>
      <c r="H3" s="49"/>
      <c r="I3" s="76" t="s">
        <v>11</v>
      </c>
      <c r="K3" s="9"/>
      <c r="M3" s="2"/>
    </row>
    <row r="4" spans="1:14" ht="12" customHeight="1" x14ac:dyDescent="0.2">
      <c r="A4" s="67"/>
      <c r="B4" s="31"/>
      <c r="C4" s="22"/>
      <c r="D4" s="15"/>
      <c r="E4" s="15"/>
      <c r="F4" s="9"/>
      <c r="G4" s="10"/>
      <c r="I4" s="76"/>
      <c r="K4" s="9"/>
      <c r="M4" s="2"/>
    </row>
    <row r="5" spans="1:14" ht="12" customHeight="1" x14ac:dyDescent="0.2">
      <c r="A5" s="67"/>
      <c r="B5" s="31"/>
      <c r="C5" s="100" t="s">
        <v>18</v>
      </c>
      <c r="D5" s="101"/>
      <c r="E5" s="101"/>
      <c r="F5" s="102"/>
      <c r="G5" s="10"/>
      <c r="H5" s="103" t="s">
        <v>17</v>
      </c>
      <c r="I5" s="104"/>
      <c r="J5" s="104"/>
      <c r="K5" s="102"/>
      <c r="M5" s="46"/>
      <c r="N5" s="47"/>
    </row>
    <row r="6" spans="1:14" ht="29" customHeight="1" x14ac:dyDescent="0.2">
      <c r="A6" s="67"/>
      <c r="B6" s="31"/>
      <c r="C6" s="68" t="s">
        <v>56</v>
      </c>
      <c r="D6" s="17" t="s">
        <v>55</v>
      </c>
      <c r="E6" s="17" t="s">
        <v>57</v>
      </c>
      <c r="F6" s="48" t="s">
        <v>58</v>
      </c>
      <c r="G6" s="10"/>
      <c r="H6" s="77" t="s">
        <v>56</v>
      </c>
      <c r="I6" s="48" t="s">
        <v>55</v>
      </c>
      <c r="J6" s="48" t="s">
        <v>57</v>
      </c>
      <c r="K6" s="48" t="s">
        <v>58</v>
      </c>
      <c r="M6" s="46"/>
      <c r="N6" s="47"/>
    </row>
    <row r="7" spans="1:14" ht="5" customHeight="1" x14ac:dyDescent="0.15">
      <c r="A7" s="34"/>
      <c r="B7" s="34"/>
      <c r="C7" s="52"/>
      <c r="D7" s="52"/>
      <c r="E7" s="52"/>
      <c r="F7" s="53"/>
      <c r="G7" s="51"/>
      <c r="H7" s="53"/>
      <c r="I7" s="53"/>
      <c r="J7" s="53"/>
      <c r="K7" s="53"/>
      <c r="L7" s="53"/>
      <c r="M7" s="52"/>
      <c r="N7" s="53"/>
    </row>
    <row r="8" spans="1:14" ht="5" customHeight="1" x14ac:dyDescent="0.15">
      <c r="C8" s="15"/>
      <c r="D8" s="15"/>
      <c r="E8" s="15"/>
      <c r="F8" s="9"/>
      <c r="G8" s="23"/>
      <c r="H8" s="9"/>
      <c r="I8" s="9"/>
      <c r="J8" s="9"/>
      <c r="K8" s="9"/>
      <c r="L8" s="9"/>
      <c r="M8" s="15"/>
      <c r="N8" s="9"/>
    </row>
    <row r="9" spans="1:14" ht="12" customHeight="1" x14ac:dyDescent="0.15">
      <c r="A9" s="110" t="s">
        <v>83</v>
      </c>
      <c r="B9" s="110"/>
    </row>
    <row r="10" spans="1:14" ht="5" customHeight="1" x14ac:dyDescent="0.15">
      <c r="A10" s="110"/>
      <c r="B10" s="110"/>
    </row>
    <row r="11" spans="1:14" ht="10" customHeight="1" x14ac:dyDescent="0.15"/>
    <row r="12" spans="1:14" x14ac:dyDescent="0.15">
      <c r="A12" s="2" t="s">
        <v>20</v>
      </c>
      <c r="B12" s="2" t="s">
        <v>21</v>
      </c>
      <c r="D12" s="1"/>
      <c r="E12" s="1"/>
      <c r="F12" s="9"/>
      <c r="L12" s="9"/>
      <c r="N12" s="1" t="s">
        <v>19</v>
      </c>
    </row>
    <row r="13" spans="1:14" s="4" customFormat="1" ht="6" customHeight="1" x14ac:dyDescent="0.15">
      <c r="A13" s="34"/>
      <c r="B13" s="5"/>
      <c r="C13" s="35"/>
      <c r="D13" s="35"/>
      <c r="E13" s="35"/>
      <c r="F13" s="53"/>
      <c r="G13" s="35"/>
      <c r="H13" s="53"/>
      <c r="I13" s="53"/>
      <c r="J13" s="53"/>
      <c r="K13" s="53"/>
      <c r="L13" s="53"/>
      <c r="M13" s="35"/>
      <c r="N13" s="34"/>
    </row>
    <row r="14" spans="1:14" s="4" customFormat="1" ht="6" customHeight="1" x14ac:dyDescent="0.15">
      <c r="A14" s="2"/>
      <c r="C14" s="9"/>
      <c r="D14" s="9"/>
      <c r="E14" s="9"/>
      <c r="F14" s="9"/>
      <c r="G14" s="1"/>
      <c r="H14" s="9"/>
      <c r="I14" s="9"/>
      <c r="J14" s="9"/>
      <c r="K14" s="9"/>
      <c r="L14" s="9"/>
      <c r="M14" s="1"/>
      <c r="N14" s="2"/>
    </row>
    <row r="15" spans="1:14" s="4" customFormat="1" ht="12" customHeight="1" x14ac:dyDescent="0.15">
      <c r="A15" s="11">
        <v>100</v>
      </c>
      <c r="B15" s="11" t="s">
        <v>22</v>
      </c>
      <c r="C15" s="9"/>
      <c r="D15" s="9"/>
      <c r="E15" s="9"/>
      <c r="F15" s="9"/>
      <c r="G15" s="1"/>
      <c r="H15" s="9"/>
      <c r="I15" s="9"/>
      <c r="J15" s="9"/>
      <c r="K15" s="9"/>
      <c r="L15" s="9"/>
      <c r="M15" s="1"/>
      <c r="N15" s="2"/>
    </row>
    <row r="16" spans="1:14" s="4" customFormat="1" ht="12" customHeight="1" x14ac:dyDescent="0.15">
      <c r="A16" s="2">
        <v>101</v>
      </c>
      <c r="B16" s="12" t="s">
        <v>23</v>
      </c>
      <c r="C16" s="91">
        <v>3</v>
      </c>
      <c r="D16" s="91">
        <v>111</v>
      </c>
      <c r="E16" s="81">
        <f t="shared" ref="E16:E22" si="0">D16*C16</f>
        <v>333</v>
      </c>
      <c r="F16" s="9"/>
      <c r="G16" s="1"/>
      <c r="H16" s="72"/>
      <c r="I16" s="72"/>
      <c r="J16" s="78">
        <f t="shared" ref="J16:J24" si="1">I16*H16</f>
        <v>0</v>
      </c>
      <c r="K16" s="9"/>
      <c r="L16" s="9"/>
      <c r="M16" s="1"/>
      <c r="N16" s="33"/>
    </row>
    <row r="17" spans="1:14" s="4" customFormat="1" ht="12" customHeight="1" x14ac:dyDescent="0.15">
      <c r="A17" s="2">
        <v>102</v>
      </c>
      <c r="B17" s="12" t="s">
        <v>24</v>
      </c>
      <c r="C17" s="91">
        <v>3</v>
      </c>
      <c r="D17" s="91">
        <v>97</v>
      </c>
      <c r="E17" s="81">
        <f t="shared" si="0"/>
        <v>291</v>
      </c>
      <c r="F17" s="9"/>
      <c r="G17" s="1"/>
      <c r="H17" s="72"/>
      <c r="I17" s="72"/>
      <c r="J17" s="78">
        <f t="shared" si="1"/>
        <v>0</v>
      </c>
      <c r="K17" s="9"/>
      <c r="L17" s="9"/>
      <c r="M17" s="1"/>
      <c r="N17" s="33"/>
    </row>
    <row r="18" spans="1:14" s="4" customFormat="1" ht="12" customHeight="1" x14ac:dyDescent="0.15">
      <c r="A18" s="2">
        <v>103</v>
      </c>
      <c r="B18" s="12" t="s">
        <v>25</v>
      </c>
      <c r="C18" s="91">
        <v>12</v>
      </c>
      <c r="D18" s="91">
        <v>80</v>
      </c>
      <c r="E18" s="81">
        <f t="shared" si="0"/>
        <v>960</v>
      </c>
      <c r="F18" s="9"/>
      <c r="G18" s="1"/>
      <c r="H18" s="72"/>
      <c r="I18" s="72"/>
      <c r="J18" s="78">
        <f t="shared" si="1"/>
        <v>0</v>
      </c>
      <c r="K18" s="9"/>
      <c r="L18" s="9"/>
      <c r="M18" s="1"/>
      <c r="N18" s="33"/>
    </row>
    <row r="19" spans="1:14" s="4" customFormat="1" ht="12" customHeight="1" x14ac:dyDescent="0.15">
      <c r="A19" s="2">
        <v>104</v>
      </c>
      <c r="B19" s="12" t="s">
        <v>26</v>
      </c>
      <c r="C19" s="91">
        <v>12</v>
      </c>
      <c r="D19" s="91">
        <v>61</v>
      </c>
      <c r="E19" s="81">
        <f t="shared" si="0"/>
        <v>732</v>
      </c>
      <c r="F19" s="9"/>
      <c r="G19" s="1"/>
      <c r="H19" s="72"/>
      <c r="I19" s="72"/>
      <c r="J19" s="78">
        <f t="shared" si="1"/>
        <v>0</v>
      </c>
      <c r="K19" s="9"/>
      <c r="L19" s="9"/>
      <c r="M19" s="1"/>
      <c r="N19" s="33"/>
    </row>
    <row r="20" spans="1:14" s="4" customFormat="1" ht="12" customHeight="1" x14ac:dyDescent="0.15">
      <c r="A20" s="2">
        <v>105</v>
      </c>
      <c r="B20" s="12" t="s">
        <v>27</v>
      </c>
      <c r="C20" s="91">
        <v>12</v>
      </c>
      <c r="D20" s="91">
        <v>48</v>
      </c>
      <c r="E20" s="81">
        <f t="shared" si="0"/>
        <v>576</v>
      </c>
      <c r="F20" s="9"/>
      <c r="G20" s="1"/>
      <c r="H20" s="72"/>
      <c r="I20" s="72"/>
      <c r="J20" s="78">
        <f t="shared" si="1"/>
        <v>0</v>
      </c>
      <c r="K20" s="9"/>
      <c r="L20" s="9"/>
      <c r="M20" s="1"/>
      <c r="N20" s="33"/>
    </row>
    <row r="21" spans="1:14" s="4" customFormat="1" ht="12" customHeight="1" x14ac:dyDescent="0.15">
      <c r="A21" s="2">
        <v>106</v>
      </c>
      <c r="B21" s="12" t="s">
        <v>28</v>
      </c>
      <c r="C21" s="91">
        <v>42</v>
      </c>
      <c r="D21" s="91">
        <v>7</v>
      </c>
      <c r="E21" s="81">
        <f t="shared" si="0"/>
        <v>294</v>
      </c>
      <c r="F21" s="9"/>
      <c r="G21" s="1"/>
      <c r="H21" s="72"/>
      <c r="I21" s="72"/>
      <c r="J21" s="78">
        <f t="shared" si="1"/>
        <v>0</v>
      </c>
      <c r="K21" s="9"/>
      <c r="L21" s="9"/>
      <c r="M21" s="1"/>
      <c r="N21" s="33"/>
    </row>
    <row r="22" spans="1:14" s="4" customFormat="1" ht="12" customHeight="1" x14ac:dyDescent="0.15">
      <c r="A22" s="2">
        <v>107</v>
      </c>
      <c r="B22" s="12" t="s">
        <v>29</v>
      </c>
      <c r="C22" s="53">
        <v>7</v>
      </c>
      <c r="D22" s="53">
        <v>21</v>
      </c>
      <c r="E22" s="92">
        <f t="shared" si="0"/>
        <v>147</v>
      </c>
      <c r="F22" s="70"/>
      <c r="G22" s="1"/>
      <c r="H22" s="72"/>
      <c r="I22" s="72"/>
      <c r="J22" s="78">
        <f t="shared" si="1"/>
        <v>0</v>
      </c>
      <c r="K22" s="9"/>
      <c r="L22" s="9"/>
      <c r="M22" s="1"/>
      <c r="N22" s="33"/>
    </row>
    <row r="23" spans="1:14" s="4" customFormat="1" ht="12" customHeight="1" x14ac:dyDescent="0.15">
      <c r="A23" s="2">
        <v>108</v>
      </c>
      <c r="B23" s="98" t="s">
        <v>65</v>
      </c>
      <c r="C23" s="9"/>
      <c r="D23" s="9"/>
      <c r="E23" s="81"/>
      <c r="F23" s="71"/>
      <c r="G23" s="1"/>
      <c r="H23" s="72"/>
      <c r="I23" s="72"/>
      <c r="J23" s="78">
        <f t="shared" si="1"/>
        <v>0</v>
      </c>
      <c r="K23" s="9"/>
      <c r="L23" s="9"/>
      <c r="M23" s="1"/>
      <c r="N23" s="33"/>
    </row>
    <row r="24" spans="1:14" s="4" customFormat="1" ht="12" customHeight="1" x14ac:dyDescent="0.15">
      <c r="A24" s="34">
        <v>109</v>
      </c>
      <c r="B24" s="99" t="s">
        <v>66</v>
      </c>
      <c r="C24" s="9"/>
      <c r="D24" s="9"/>
      <c r="E24" s="81"/>
      <c r="F24" s="71"/>
      <c r="G24" s="1"/>
      <c r="H24" s="79"/>
      <c r="I24" s="79"/>
      <c r="J24" s="80">
        <f t="shared" si="1"/>
        <v>0</v>
      </c>
      <c r="K24" s="53"/>
      <c r="L24" s="9"/>
      <c r="M24" s="1"/>
      <c r="N24" s="33"/>
    </row>
    <row r="25" spans="1:14" s="4" customFormat="1" ht="12" customHeight="1" x14ac:dyDescent="0.15">
      <c r="A25" s="2"/>
      <c r="C25" s="9"/>
      <c r="D25" s="9"/>
      <c r="E25" s="81"/>
      <c r="F25" s="112">
        <f>SUM(E16:E22)</f>
        <v>3333</v>
      </c>
      <c r="G25" s="1"/>
      <c r="H25" s="9"/>
      <c r="I25" s="9"/>
      <c r="J25" s="81"/>
      <c r="K25" s="82">
        <f>SUM(J16:J24)</f>
        <v>0</v>
      </c>
      <c r="L25" s="9"/>
      <c r="M25" s="1"/>
      <c r="N25" s="2"/>
    </row>
    <row r="26" spans="1:14" s="4" customFormat="1" ht="6" customHeight="1" x14ac:dyDescent="0.15">
      <c r="A26" s="12"/>
      <c r="B26" s="12"/>
      <c r="C26" s="9"/>
      <c r="D26" s="9"/>
      <c r="E26" s="9"/>
      <c r="F26" s="9"/>
      <c r="G26" s="1"/>
      <c r="H26" s="9"/>
      <c r="I26" s="9"/>
      <c r="J26" s="9"/>
      <c r="K26" s="9"/>
      <c r="L26" s="9"/>
      <c r="M26" s="1"/>
      <c r="N26" s="2"/>
    </row>
    <row r="27" spans="1:14" s="4" customFormat="1" ht="12" customHeight="1" x14ac:dyDescent="0.15">
      <c r="A27" s="11">
        <v>200</v>
      </c>
      <c r="B27" s="11" t="s">
        <v>30</v>
      </c>
      <c r="C27" s="9"/>
      <c r="D27" s="9"/>
      <c r="E27" s="9"/>
      <c r="F27" s="9"/>
      <c r="G27" s="1"/>
      <c r="H27" s="9"/>
      <c r="I27" s="9"/>
      <c r="J27" s="9"/>
      <c r="K27" s="9"/>
      <c r="L27" s="9"/>
      <c r="M27" s="1"/>
      <c r="N27" s="2"/>
    </row>
    <row r="28" spans="1:14" s="4" customFormat="1" ht="12" customHeight="1" x14ac:dyDescent="0.15">
      <c r="A28" s="12">
        <v>201</v>
      </c>
      <c r="B28" s="12" t="s">
        <v>31</v>
      </c>
      <c r="C28" s="91">
        <v>1</v>
      </c>
      <c r="D28" s="91">
        <v>10</v>
      </c>
      <c r="E28" s="81">
        <f t="shared" ref="E28:E42" si="2">D28*C28</f>
        <v>10</v>
      </c>
      <c r="F28" s="9"/>
      <c r="G28" s="1"/>
      <c r="H28" s="72"/>
      <c r="I28" s="72"/>
      <c r="J28" s="78">
        <f t="shared" ref="J28:J42" si="3">I28*H28</f>
        <v>0</v>
      </c>
      <c r="K28" s="9"/>
      <c r="L28" s="9"/>
      <c r="M28" s="1"/>
      <c r="N28" s="33"/>
    </row>
    <row r="29" spans="1:14" s="4" customFormat="1" ht="12" customHeight="1" x14ac:dyDescent="0.15">
      <c r="A29" s="12">
        <v>202</v>
      </c>
      <c r="B29" s="12" t="s">
        <v>32</v>
      </c>
      <c r="C29" s="91">
        <v>1</v>
      </c>
      <c r="D29" s="91">
        <v>70</v>
      </c>
      <c r="E29" s="81">
        <f t="shared" si="2"/>
        <v>70</v>
      </c>
      <c r="F29" s="9"/>
      <c r="G29" s="1"/>
      <c r="H29" s="72"/>
      <c r="I29" s="72"/>
      <c r="J29" s="78">
        <f t="shared" si="3"/>
        <v>0</v>
      </c>
      <c r="K29" s="9"/>
      <c r="L29" s="9"/>
      <c r="M29" s="1"/>
      <c r="N29" s="33"/>
    </row>
    <row r="30" spans="1:14" s="4" customFormat="1" ht="12" customHeight="1" x14ac:dyDescent="0.15">
      <c r="A30" s="12">
        <v>203</v>
      </c>
      <c r="B30" s="12" t="s">
        <v>33</v>
      </c>
      <c r="C30" s="91">
        <v>2</v>
      </c>
      <c r="D30" s="91">
        <v>60</v>
      </c>
      <c r="E30" s="81">
        <f t="shared" si="2"/>
        <v>120</v>
      </c>
      <c r="F30" s="9"/>
      <c r="G30" s="1"/>
      <c r="H30" s="72"/>
      <c r="I30" s="72"/>
      <c r="J30" s="78">
        <f t="shared" si="3"/>
        <v>0</v>
      </c>
      <c r="K30" s="9"/>
      <c r="L30" s="9"/>
      <c r="M30" s="1"/>
      <c r="N30" s="33"/>
    </row>
    <row r="31" spans="1:14" s="4" customFormat="1" ht="12" customHeight="1" x14ac:dyDescent="0.15">
      <c r="A31" s="12">
        <v>204</v>
      </c>
      <c r="B31" s="12" t="s">
        <v>34</v>
      </c>
      <c r="C31" s="91">
        <v>2</v>
      </c>
      <c r="D31" s="107">
        <v>12.5</v>
      </c>
      <c r="E31" s="81">
        <f t="shared" si="2"/>
        <v>25</v>
      </c>
      <c r="F31" s="9"/>
      <c r="G31" s="1"/>
      <c r="H31" s="72"/>
      <c r="I31" s="72"/>
      <c r="J31" s="78">
        <f t="shared" si="3"/>
        <v>0</v>
      </c>
      <c r="K31" s="9"/>
      <c r="L31" s="9"/>
      <c r="M31" s="1"/>
      <c r="N31" s="33"/>
    </row>
    <row r="32" spans="1:14" s="4" customFormat="1" ht="12" customHeight="1" x14ac:dyDescent="0.15">
      <c r="A32" s="12">
        <v>205</v>
      </c>
      <c r="B32" s="12" t="s">
        <v>35</v>
      </c>
      <c r="C32" s="91">
        <v>1</v>
      </c>
      <c r="D32" s="91">
        <v>20</v>
      </c>
      <c r="E32" s="81">
        <f t="shared" si="2"/>
        <v>20</v>
      </c>
      <c r="F32" s="9"/>
      <c r="G32" s="1"/>
      <c r="H32" s="72"/>
      <c r="I32" s="72"/>
      <c r="J32" s="78">
        <f t="shared" si="3"/>
        <v>0</v>
      </c>
      <c r="K32" s="9"/>
      <c r="L32" s="9"/>
      <c r="M32" s="1"/>
      <c r="N32" s="33"/>
    </row>
    <row r="33" spans="1:14" s="4" customFormat="1" ht="12" customHeight="1" x14ac:dyDescent="0.15">
      <c r="A33" s="12">
        <v>206</v>
      </c>
      <c r="B33" s="12" t="s">
        <v>36</v>
      </c>
      <c r="C33" s="91">
        <v>1</v>
      </c>
      <c r="D33" s="91">
        <v>40</v>
      </c>
      <c r="E33" s="81">
        <f t="shared" si="2"/>
        <v>40</v>
      </c>
      <c r="F33" s="9"/>
      <c r="G33" s="1"/>
      <c r="H33" s="72"/>
      <c r="I33" s="72"/>
      <c r="J33" s="78">
        <f t="shared" si="3"/>
        <v>0</v>
      </c>
      <c r="K33" s="9"/>
      <c r="L33" s="9"/>
      <c r="M33" s="1"/>
      <c r="N33" s="33"/>
    </row>
    <row r="34" spans="1:14" s="4" customFormat="1" ht="12" customHeight="1" x14ac:dyDescent="0.15">
      <c r="A34" s="12">
        <v>207</v>
      </c>
      <c r="B34" s="12" t="s">
        <v>37</v>
      </c>
      <c r="C34" s="9">
        <v>1</v>
      </c>
      <c r="D34" s="91">
        <v>25</v>
      </c>
      <c r="E34" s="81">
        <f t="shared" si="2"/>
        <v>25</v>
      </c>
      <c r="F34" s="9"/>
      <c r="G34" s="1"/>
      <c r="H34" s="72"/>
      <c r="I34" s="72"/>
      <c r="J34" s="78">
        <f t="shared" si="3"/>
        <v>0</v>
      </c>
      <c r="K34" s="9"/>
      <c r="L34" s="9"/>
      <c r="M34" s="1"/>
      <c r="N34" s="33"/>
    </row>
    <row r="35" spans="1:14" s="4" customFormat="1" ht="12" customHeight="1" x14ac:dyDescent="0.15">
      <c r="A35" s="12">
        <v>208</v>
      </c>
      <c r="B35" s="12" t="s">
        <v>38</v>
      </c>
      <c r="C35" s="9">
        <v>1</v>
      </c>
      <c r="D35" s="91">
        <v>15</v>
      </c>
      <c r="E35" s="81">
        <f t="shared" si="2"/>
        <v>15</v>
      </c>
      <c r="F35" s="9"/>
      <c r="G35" s="1"/>
      <c r="H35" s="72"/>
      <c r="I35" s="72"/>
      <c r="J35" s="78">
        <f t="shared" si="3"/>
        <v>0</v>
      </c>
      <c r="K35" s="9"/>
      <c r="L35" s="9"/>
      <c r="M35" s="1"/>
      <c r="N35" s="33"/>
    </row>
    <row r="36" spans="1:14" s="4" customFormat="1" ht="12" customHeight="1" x14ac:dyDescent="0.15">
      <c r="A36" s="12">
        <v>209</v>
      </c>
      <c r="B36" s="12" t="s">
        <v>39</v>
      </c>
      <c r="C36" s="9">
        <v>1</v>
      </c>
      <c r="D36" s="91">
        <v>15</v>
      </c>
      <c r="E36" s="81">
        <f t="shared" si="2"/>
        <v>15</v>
      </c>
      <c r="F36" s="9"/>
      <c r="G36" s="1"/>
      <c r="H36" s="72"/>
      <c r="I36" s="72"/>
      <c r="J36" s="78">
        <f t="shared" si="3"/>
        <v>0</v>
      </c>
      <c r="K36" s="9"/>
      <c r="L36" s="9"/>
      <c r="M36" s="1"/>
      <c r="N36" s="33"/>
    </row>
    <row r="37" spans="1:14" s="4" customFormat="1" ht="12" customHeight="1" x14ac:dyDescent="0.15">
      <c r="A37" s="12">
        <v>210</v>
      </c>
      <c r="B37" s="12" t="s">
        <v>40</v>
      </c>
      <c r="C37" s="91">
        <v>1</v>
      </c>
      <c r="D37" s="91">
        <v>25</v>
      </c>
      <c r="E37" s="81">
        <f t="shared" si="2"/>
        <v>25</v>
      </c>
      <c r="F37" s="9"/>
      <c r="G37" s="1"/>
      <c r="H37" s="72"/>
      <c r="I37" s="72"/>
      <c r="J37" s="78">
        <f t="shared" si="3"/>
        <v>0</v>
      </c>
      <c r="K37" s="9"/>
      <c r="L37" s="9"/>
      <c r="M37" s="1"/>
      <c r="N37" s="33"/>
    </row>
    <row r="38" spans="1:14" s="4" customFormat="1" ht="12" customHeight="1" x14ac:dyDescent="0.15">
      <c r="A38" s="12">
        <v>211</v>
      </c>
      <c r="B38" s="12" t="s">
        <v>41</v>
      </c>
      <c r="C38" s="91">
        <v>1</v>
      </c>
      <c r="D38" s="91">
        <v>15</v>
      </c>
      <c r="E38" s="81">
        <f t="shared" si="2"/>
        <v>15</v>
      </c>
      <c r="F38" s="9"/>
      <c r="G38" s="1"/>
      <c r="H38" s="72"/>
      <c r="I38" s="72"/>
      <c r="J38" s="78">
        <f t="shared" si="3"/>
        <v>0</v>
      </c>
      <c r="K38" s="9"/>
      <c r="L38" s="9"/>
      <c r="M38" s="1"/>
      <c r="N38" s="33"/>
    </row>
    <row r="39" spans="1:14" s="4" customFormat="1" ht="12" customHeight="1" x14ac:dyDescent="0.15">
      <c r="A39" s="12">
        <v>212</v>
      </c>
      <c r="B39" s="12" t="s">
        <v>42</v>
      </c>
      <c r="C39" s="91">
        <v>1</v>
      </c>
      <c r="D39" s="91">
        <v>15</v>
      </c>
      <c r="E39" s="81">
        <f t="shared" si="2"/>
        <v>15</v>
      </c>
      <c r="F39" s="9"/>
      <c r="G39" s="1"/>
      <c r="H39" s="72"/>
      <c r="I39" s="72"/>
      <c r="J39" s="78">
        <f t="shared" si="3"/>
        <v>0</v>
      </c>
      <c r="K39" s="9"/>
      <c r="L39" s="9"/>
      <c r="M39" s="1"/>
      <c r="N39" s="33"/>
    </row>
    <row r="40" spans="1:14" s="4" customFormat="1" ht="12" customHeight="1" x14ac:dyDescent="0.15">
      <c r="A40" s="12">
        <v>213</v>
      </c>
      <c r="B40" s="12" t="s">
        <v>43</v>
      </c>
      <c r="C40" s="91">
        <v>1</v>
      </c>
      <c r="D40" s="91">
        <v>10</v>
      </c>
      <c r="E40" s="81">
        <f t="shared" si="2"/>
        <v>10</v>
      </c>
      <c r="F40" s="9"/>
      <c r="G40" s="1"/>
      <c r="H40" s="72"/>
      <c r="I40" s="72"/>
      <c r="J40" s="78">
        <f t="shared" si="3"/>
        <v>0</v>
      </c>
      <c r="K40" s="9"/>
      <c r="L40" s="9"/>
      <c r="M40" s="1"/>
      <c r="N40" s="33"/>
    </row>
    <row r="41" spans="1:14" s="4" customFormat="1" ht="12" customHeight="1" x14ac:dyDescent="0.15">
      <c r="A41" s="12">
        <v>214</v>
      </c>
      <c r="B41" s="12" t="s">
        <v>44</v>
      </c>
      <c r="C41" s="91">
        <v>1</v>
      </c>
      <c r="D41" s="91">
        <v>10</v>
      </c>
      <c r="E41" s="81">
        <f t="shared" si="2"/>
        <v>10</v>
      </c>
      <c r="F41" s="9"/>
      <c r="G41" s="1"/>
      <c r="H41" s="72"/>
      <c r="I41" s="72"/>
      <c r="J41" s="78">
        <f t="shared" si="3"/>
        <v>0</v>
      </c>
      <c r="K41" s="9"/>
      <c r="L41" s="9"/>
      <c r="M41" s="1"/>
      <c r="N41" s="33"/>
    </row>
    <row r="42" spans="1:14" s="4" customFormat="1" ht="12" customHeight="1" x14ac:dyDescent="0.15">
      <c r="A42" s="36">
        <v>215</v>
      </c>
      <c r="B42" s="36" t="s">
        <v>45</v>
      </c>
      <c r="C42" s="93">
        <v>1</v>
      </c>
      <c r="D42" s="93">
        <v>5</v>
      </c>
      <c r="E42" s="92">
        <f t="shared" si="2"/>
        <v>5</v>
      </c>
      <c r="F42" s="53"/>
      <c r="G42" s="1"/>
      <c r="H42" s="79"/>
      <c r="I42" s="79"/>
      <c r="J42" s="80">
        <f t="shared" si="3"/>
        <v>0</v>
      </c>
      <c r="K42" s="53"/>
      <c r="L42" s="9"/>
      <c r="M42" s="1"/>
      <c r="N42" s="33"/>
    </row>
    <row r="43" spans="1:14" s="4" customFormat="1" ht="12" customHeight="1" x14ac:dyDescent="0.15">
      <c r="A43" s="12"/>
      <c r="B43" s="12"/>
      <c r="C43" s="9"/>
      <c r="D43" s="9"/>
      <c r="E43" s="81"/>
      <c r="F43" s="112">
        <f>SUM(E28:E42)</f>
        <v>420</v>
      </c>
      <c r="G43" s="1"/>
      <c r="H43" s="9"/>
      <c r="I43" s="9"/>
      <c r="J43" s="81"/>
      <c r="K43" s="82">
        <f>SUM(J28:J42)</f>
        <v>0</v>
      </c>
      <c r="L43" s="9"/>
      <c r="M43" s="1"/>
      <c r="N43" s="2"/>
    </row>
    <row r="44" spans="1:14" s="4" customFormat="1" ht="6" customHeight="1" x14ac:dyDescent="0.15">
      <c r="A44" s="12"/>
      <c r="B44" s="12"/>
      <c r="C44" s="9"/>
      <c r="D44" s="9"/>
      <c r="E44" s="9"/>
      <c r="F44" s="9"/>
      <c r="G44" s="1"/>
      <c r="H44" s="9"/>
      <c r="I44" s="9"/>
      <c r="J44" s="9"/>
      <c r="K44" s="9"/>
      <c r="L44" s="9"/>
      <c r="M44" s="1"/>
      <c r="N44" s="2"/>
    </row>
    <row r="45" spans="1:14" s="4" customFormat="1" ht="12" customHeight="1" x14ac:dyDescent="0.15">
      <c r="A45" s="11">
        <v>300</v>
      </c>
      <c r="B45" s="11" t="s">
        <v>48</v>
      </c>
      <c r="C45" s="9"/>
      <c r="D45" s="9"/>
      <c r="E45" s="9"/>
      <c r="F45" s="9"/>
      <c r="G45" s="1"/>
      <c r="H45" s="9"/>
      <c r="I45" s="9"/>
      <c r="J45" s="9"/>
      <c r="K45" s="9"/>
      <c r="L45" s="9"/>
      <c r="M45" s="1"/>
      <c r="N45" s="2"/>
    </row>
    <row r="46" spans="1:14" s="4" customFormat="1" ht="12" customHeight="1" x14ac:dyDescent="0.15">
      <c r="A46" s="12">
        <v>301</v>
      </c>
      <c r="B46" s="12" t="s">
        <v>49</v>
      </c>
      <c r="C46" s="91">
        <v>50</v>
      </c>
      <c r="D46" s="91">
        <v>2</v>
      </c>
      <c r="E46" s="81">
        <f>D46*C46</f>
        <v>100</v>
      </c>
      <c r="F46" s="9"/>
      <c r="G46" s="1"/>
      <c r="H46" s="72"/>
      <c r="I46" s="72"/>
      <c r="J46" s="78">
        <f>I46*H46</f>
        <v>0</v>
      </c>
      <c r="K46" s="9"/>
      <c r="L46" s="9"/>
      <c r="M46" s="1"/>
      <c r="N46" s="33"/>
    </row>
    <row r="47" spans="1:14" s="4" customFormat="1" ht="12" customHeight="1" x14ac:dyDescent="0.15">
      <c r="A47" s="12">
        <v>302</v>
      </c>
      <c r="B47" s="12" t="s">
        <v>81</v>
      </c>
      <c r="C47" s="91">
        <v>1</v>
      </c>
      <c r="D47" s="91">
        <v>50</v>
      </c>
      <c r="E47" s="81">
        <f>D47*C47</f>
        <v>50</v>
      </c>
      <c r="F47" s="9"/>
      <c r="G47" s="1"/>
      <c r="H47" s="72"/>
      <c r="I47" s="72"/>
      <c r="J47" s="78">
        <f>I47*H47</f>
        <v>0</v>
      </c>
      <c r="K47" s="9"/>
      <c r="L47" s="9"/>
      <c r="M47" s="1"/>
      <c r="N47" s="33"/>
    </row>
    <row r="48" spans="1:14" s="4" customFormat="1" ht="12" customHeight="1" x14ac:dyDescent="0.15">
      <c r="A48" s="12">
        <v>303</v>
      </c>
      <c r="B48" s="12" t="s">
        <v>50</v>
      </c>
      <c r="C48" s="91">
        <v>1</v>
      </c>
      <c r="D48" s="91">
        <v>10</v>
      </c>
      <c r="E48" s="81">
        <f>D48*C48</f>
        <v>10</v>
      </c>
      <c r="F48" s="9"/>
      <c r="G48" s="1"/>
      <c r="H48" s="72"/>
      <c r="I48" s="72"/>
      <c r="J48" s="78">
        <f>I48*H48</f>
        <v>0</v>
      </c>
      <c r="K48" s="9"/>
      <c r="L48" s="9"/>
      <c r="M48" s="1"/>
      <c r="N48" s="33"/>
    </row>
    <row r="49" spans="1:15" s="4" customFormat="1" ht="12" customHeight="1" x14ac:dyDescent="0.15">
      <c r="A49" s="12">
        <v>304</v>
      </c>
      <c r="B49" s="12" t="s">
        <v>45</v>
      </c>
      <c r="C49" s="91">
        <v>1</v>
      </c>
      <c r="D49" s="91">
        <v>5</v>
      </c>
      <c r="E49" s="81">
        <f>D49*C49</f>
        <v>5</v>
      </c>
      <c r="F49" s="9"/>
      <c r="G49" s="1"/>
      <c r="H49" s="72"/>
      <c r="I49" s="72"/>
      <c r="J49" s="78">
        <f>I49*H49</f>
        <v>0</v>
      </c>
      <c r="K49" s="9"/>
      <c r="L49" s="9"/>
      <c r="M49" s="1"/>
      <c r="N49" s="33"/>
    </row>
    <row r="50" spans="1:15" s="4" customFormat="1" ht="12" customHeight="1" x14ac:dyDescent="0.15">
      <c r="A50" s="36">
        <v>305</v>
      </c>
      <c r="B50" s="36" t="s">
        <v>44</v>
      </c>
      <c r="C50" s="93">
        <v>2</v>
      </c>
      <c r="D50" s="93">
        <v>10</v>
      </c>
      <c r="E50" s="92">
        <f>D50*C50</f>
        <v>20</v>
      </c>
      <c r="F50" s="53"/>
      <c r="G50" s="1"/>
      <c r="H50" s="79"/>
      <c r="I50" s="79"/>
      <c r="J50" s="80">
        <f>I50*H50</f>
        <v>0</v>
      </c>
      <c r="K50" s="53"/>
      <c r="L50" s="9"/>
      <c r="M50" s="1"/>
      <c r="N50" s="33"/>
    </row>
    <row r="51" spans="1:15" s="4" customFormat="1" ht="12" customHeight="1" x14ac:dyDescent="0.15">
      <c r="A51" s="12"/>
      <c r="B51" s="12"/>
      <c r="C51" s="9"/>
      <c r="D51" s="9"/>
      <c r="E51" s="81"/>
      <c r="F51" s="112">
        <f>SUM(E46:E50)</f>
        <v>185</v>
      </c>
      <c r="G51" s="1"/>
      <c r="H51" s="9"/>
      <c r="I51" s="9"/>
      <c r="J51" s="81"/>
      <c r="K51" s="82">
        <f>SUM(J46:J50)</f>
        <v>0</v>
      </c>
      <c r="L51" s="9"/>
      <c r="M51" s="1"/>
      <c r="N51" s="2"/>
    </row>
    <row r="52" spans="1:15" s="4" customFormat="1" ht="6" customHeight="1" x14ac:dyDescent="0.15">
      <c r="A52" s="12"/>
      <c r="B52" s="12"/>
      <c r="C52" s="9"/>
      <c r="D52" s="9"/>
      <c r="E52" s="9"/>
      <c r="F52" s="9"/>
      <c r="G52" s="1"/>
      <c r="H52" s="9"/>
      <c r="I52" s="9"/>
      <c r="J52" s="9"/>
      <c r="K52" s="9"/>
      <c r="L52" s="9"/>
      <c r="M52" s="1"/>
      <c r="N52" s="2"/>
    </row>
    <row r="53" spans="1:15" s="4" customFormat="1" ht="12" customHeight="1" x14ac:dyDescent="0.15">
      <c r="A53" s="11">
        <v>400</v>
      </c>
      <c r="B53" s="11" t="s">
        <v>51</v>
      </c>
      <c r="C53" s="9"/>
      <c r="D53" s="9"/>
      <c r="E53" s="9"/>
      <c r="F53" s="9"/>
      <c r="G53" s="1"/>
      <c r="H53" s="9"/>
      <c r="I53" s="9"/>
      <c r="J53" s="9"/>
      <c r="K53" s="9"/>
      <c r="L53" s="9"/>
      <c r="M53" s="1"/>
      <c r="N53" s="2"/>
    </row>
    <row r="54" spans="1:15" s="4" customFormat="1" ht="12" customHeight="1" x14ac:dyDescent="0.15">
      <c r="A54" s="12">
        <v>401</v>
      </c>
      <c r="B54" s="12" t="s">
        <v>52</v>
      </c>
      <c r="C54" s="91">
        <v>2</v>
      </c>
      <c r="D54" s="91">
        <v>25</v>
      </c>
      <c r="E54" s="81">
        <f>D54*C54</f>
        <v>50</v>
      </c>
      <c r="F54" s="9"/>
      <c r="G54" s="1"/>
      <c r="H54" s="72"/>
      <c r="I54" s="72"/>
      <c r="J54" s="78">
        <f>I54*H54</f>
        <v>0</v>
      </c>
      <c r="K54" s="9"/>
      <c r="L54" s="9"/>
      <c r="M54" s="1"/>
      <c r="N54" s="33"/>
    </row>
    <row r="55" spans="1:15" s="4" customFormat="1" ht="12" customHeight="1" x14ac:dyDescent="0.15">
      <c r="A55" s="36">
        <v>402</v>
      </c>
      <c r="B55" s="36" t="s">
        <v>53</v>
      </c>
      <c r="C55" s="93">
        <v>2</v>
      </c>
      <c r="D55" s="93">
        <v>25</v>
      </c>
      <c r="E55" s="92">
        <f>D55*C55</f>
        <v>50</v>
      </c>
      <c r="F55" s="53"/>
      <c r="G55" s="1"/>
      <c r="H55" s="79"/>
      <c r="I55" s="79"/>
      <c r="J55" s="80">
        <f>I55*H55</f>
        <v>0</v>
      </c>
      <c r="K55" s="53"/>
      <c r="L55" s="9"/>
      <c r="M55" s="1"/>
      <c r="N55" s="33"/>
    </row>
    <row r="56" spans="1:15" s="4" customFormat="1" ht="12" customHeight="1" x14ac:dyDescent="0.15">
      <c r="A56" s="12"/>
      <c r="B56" s="12"/>
      <c r="C56" s="9"/>
      <c r="D56" s="9"/>
      <c r="E56" s="81"/>
      <c r="F56" s="112">
        <f>SUM(E54:E55)</f>
        <v>100</v>
      </c>
      <c r="G56" s="1"/>
      <c r="H56" s="9"/>
      <c r="I56" s="9"/>
      <c r="J56" s="81"/>
      <c r="K56" s="82">
        <f>SUM(J54:J55)</f>
        <v>0</v>
      </c>
      <c r="L56" s="9"/>
      <c r="M56" s="1"/>
      <c r="N56" s="2"/>
    </row>
    <row r="57" spans="1:15" s="4" customFormat="1" ht="6" customHeight="1" x14ac:dyDescent="0.15">
      <c r="A57" s="12"/>
      <c r="B57" s="12"/>
      <c r="C57" s="9"/>
      <c r="D57" s="9"/>
      <c r="E57" s="9"/>
      <c r="F57" s="9"/>
      <c r="G57" s="1"/>
      <c r="H57" s="9"/>
      <c r="I57" s="9"/>
      <c r="J57" s="9"/>
      <c r="K57" s="9"/>
      <c r="L57" s="9"/>
      <c r="M57" s="1"/>
      <c r="N57" s="2"/>
    </row>
    <row r="58" spans="1:15" s="4" customFormat="1" ht="12" customHeight="1" x14ac:dyDescent="0.15">
      <c r="A58" s="11">
        <v>500</v>
      </c>
      <c r="B58" s="11" t="s">
        <v>54</v>
      </c>
      <c r="C58" s="9"/>
      <c r="D58" s="9"/>
      <c r="E58" s="9"/>
      <c r="F58" s="9"/>
      <c r="G58" s="1"/>
      <c r="H58" s="9"/>
      <c r="I58" s="9"/>
      <c r="J58" s="9"/>
      <c r="K58" s="9"/>
      <c r="L58" s="9"/>
      <c r="M58" s="1"/>
      <c r="N58" s="2"/>
    </row>
    <row r="59" spans="1:15" s="4" customFormat="1" ht="12" customHeight="1" x14ac:dyDescent="0.15">
      <c r="A59" s="12">
        <v>501</v>
      </c>
      <c r="B59" s="12" t="s">
        <v>63</v>
      </c>
      <c r="C59" s="9">
        <v>60</v>
      </c>
      <c r="D59" s="9">
        <v>22</v>
      </c>
      <c r="E59" s="81">
        <f>D59*C59</f>
        <v>1320</v>
      </c>
      <c r="F59" s="9"/>
      <c r="G59" s="1"/>
      <c r="H59" s="72"/>
      <c r="I59" s="72"/>
      <c r="J59" s="78">
        <f>I59*H59</f>
        <v>0</v>
      </c>
      <c r="K59" s="9"/>
      <c r="L59" s="9"/>
      <c r="M59" s="1"/>
      <c r="N59" s="33"/>
    </row>
    <row r="60" spans="1:15" s="4" customFormat="1" ht="12" customHeight="1" x14ac:dyDescent="0.15">
      <c r="A60" s="36">
        <v>502</v>
      </c>
      <c r="B60" s="36" t="s">
        <v>64</v>
      </c>
      <c r="C60" s="53">
        <v>66</v>
      </c>
      <c r="D60" s="106">
        <v>1.1000000000000001</v>
      </c>
      <c r="E60" s="92">
        <f>D60*C60</f>
        <v>72.600000000000009</v>
      </c>
      <c r="F60" s="53"/>
      <c r="G60" s="35"/>
      <c r="H60" s="79"/>
      <c r="I60" s="79"/>
      <c r="J60" s="80">
        <f>I60*H60</f>
        <v>0</v>
      </c>
      <c r="K60" s="53"/>
      <c r="L60" s="9"/>
      <c r="M60" s="1"/>
      <c r="N60" s="33"/>
    </row>
    <row r="61" spans="1:15" s="4" customFormat="1" ht="12" customHeight="1" x14ac:dyDescent="0.15">
      <c r="A61" s="12"/>
      <c r="B61" s="12"/>
      <c r="C61" s="9"/>
      <c r="D61" s="9"/>
      <c r="E61" s="81"/>
      <c r="F61" s="112">
        <f>SUM(E59:E60)</f>
        <v>1392.6</v>
      </c>
      <c r="G61" s="1"/>
      <c r="H61" s="9"/>
      <c r="I61" s="9"/>
      <c r="J61" s="81"/>
      <c r="K61" s="82">
        <f>SUM(J59:J60)</f>
        <v>0</v>
      </c>
      <c r="L61" s="9"/>
      <c r="M61" s="1"/>
      <c r="N61" s="2"/>
    </row>
    <row r="62" spans="1:15" s="4" customFormat="1" ht="12" customHeight="1" x14ac:dyDescent="0.15">
      <c r="A62" s="12"/>
      <c r="B62" s="12"/>
      <c r="C62" s="9"/>
      <c r="D62" s="9"/>
      <c r="E62" s="9"/>
      <c r="F62" s="9"/>
      <c r="G62" s="1"/>
      <c r="H62" s="9"/>
      <c r="I62" s="9"/>
      <c r="J62" s="9"/>
      <c r="K62" s="9"/>
      <c r="L62" s="9"/>
      <c r="M62" s="1"/>
      <c r="N62" s="2"/>
      <c r="O62" s="69" t="s">
        <v>74</v>
      </c>
    </row>
    <row r="63" spans="1:15" s="4" customFormat="1" ht="12" customHeight="1" x14ac:dyDescent="0.15">
      <c r="A63" s="12"/>
      <c r="B63" s="11" t="s">
        <v>59</v>
      </c>
      <c r="C63" s="9"/>
      <c r="D63" s="9"/>
      <c r="E63" s="9"/>
      <c r="F63" s="9"/>
      <c r="G63" s="1"/>
      <c r="H63" s="9"/>
      <c r="I63" s="9"/>
      <c r="J63" s="9"/>
      <c r="K63" s="9"/>
      <c r="L63" s="9"/>
      <c r="M63" s="1"/>
      <c r="N63" s="2"/>
    </row>
    <row r="64" spans="1:15" s="4" customFormat="1" ht="12" customHeight="1" x14ac:dyDescent="0.15">
      <c r="A64" s="12">
        <v>216</v>
      </c>
      <c r="B64" s="12" t="s">
        <v>46</v>
      </c>
      <c r="C64" s="9">
        <v>1</v>
      </c>
      <c r="D64" s="81">
        <v>200</v>
      </c>
      <c r="E64" s="9"/>
      <c r="F64" s="9"/>
      <c r="G64" s="1"/>
      <c r="H64" s="72"/>
      <c r="I64" s="83"/>
      <c r="J64" s="9"/>
      <c r="K64" s="9"/>
      <c r="L64" s="9"/>
      <c r="M64" s="1"/>
      <c r="N64" s="33"/>
    </row>
    <row r="65" spans="1:14" s="4" customFormat="1" ht="12" customHeight="1" x14ac:dyDescent="0.15">
      <c r="A65" s="12">
        <v>217</v>
      </c>
      <c r="B65" s="12" t="s">
        <v>47</v>
      </c>
      <c r="C65" s="9">
        <v>1</v>
      </c>
      <c r="D65" s="81">
        <v>400</v>
      </c>
      <c r="E65" s="9"/>
      <c r="F65" s="9"/>
      <c r="G65" s="1"/>
      <c r="H65" s="72"/>
      <c r="I65" s="83"/>
      <c r="J65" s="9"/>
      <c r="K65" s="9"/>
      <c r="L65" s="9"/>
      <c r="M65" s="1"/>
      <c r="N65" s="33"/>
    </row>
    <row r="66" spans="1:14" s="4" customFormat="1" ht="12" customHeight="1" x14ac:dyDescent="0.15">
      <c r="A66" s="36">
        <v>306</v>
      </c>
      <c r="B66" s="36" t="s">
        <v>62</v>
      </c>
      <c r="C66" s="53">
        <v>1</v>
      </c>
      <c r="D66" s="92">
        <v>100</v>
      </c>
      <c r="E66" s="53"/>
      <c r="F66" s="9"/>
      <c r="G66" s="35"/>
      <c r="H66" s="79"/>
      <c r="I66" s="84"/>
      <c r="J66" s="53"/>
      <c r="K66" s="9"/>
      <c r="L66" s="9"/>
      <c r="M66" s="1"/>
      <c r="N66" s="33"/>
    </row>
    <row r="67" spans="1:14" s="4" customFormat="1" ht="12" customHeight="1" x14ac:dyDescent="0.15">
      <c r="A67" s="12">
        <v>503</v>
      </c>
      <c r="B67" s="12" t="s">
        <v>60</v>
      </c>
      <c r="C67" s="91">
        <v>60</v>
      </c>
      <c r="D67" s="81">
        <v>2</v>
      </c>
      <c r="E67" s="9">
        <f>D67*C67</f>
        <v>120</v>
      </c>
      <c r="F67" s="9"/>
      <c r="G67" s="1"/>
      <c r="H67" s="72"/>
      <c r="I67" s="83"/>
      <c r="J67" s="82">
        <f>I67*H67</f>
        <v>0</v>
      </c>
      <c r="K67" s="9"/>
      <c r="L67" s="9"/>
      <c r="M67" s="1"/>
      <c r="N67" s="2"/>
    </row>
    <row r="68" spans="1:14" s="4" customFormat="1" ht="12" customHeight="1" x14ac:dyDescent="0.15">
      <c r="A68" s="12"/>
      <c r="B68" s="12"/>
      <c r="C68" s="9"/>
      <c r="D68" s="9"/>
      <c r="E68" s="9"/>
      <c r="F68" s="9"/>
      <c r="G68" s="1"/>
      <c r="H68" s="9"/>
      <c r="I68" s="9"/>
      <c r="J68" s="9"/>
      <c r="K68" s="9"/>
      <c r="L68" s="9"/>
      <c r="M68" s="1"/>
      <c r="N68" s="2"/>
    </row>
    <row r="69" spans="1:14" s="4" customFormat="1" ht="12" customHeight="1" x14ac:dyDescent="0.15">
      <c r="A69" s="12"/>
      <c r="B69" s="12"/>
      <c r="C69" s="9"/>
      <c r="D69" s="9"/>
      <c r="E69" s="9"/>
      <c r="F69" s="9"/>
      <c r="G69" s="1"/>
      <c r="H69" s="9"/>
      <c r="I69" s="9"/>
      <c r="J69" s="9"/>
      <c r="K69" s="9"/>
      <c r="L69" s="9"/>
      <c r="M69" s="1"/>
      <c r="N69" s="2"/>
    </row>
    <row r="70" spans="1:14" x14ac:dyDescent="0.15">
      <c r="A70" s="6" t="s">
        <v>61</v>
      </c>
      <c r="C70" s="47"/>
      <c r="D70" s="47"/>
      <c r="E70" s="103" t="s">
        <v>18</v>
      </c>
      <c r="F70" s="105"/>
      <c r="K70" s="103" t="s">
        <v>17</v>
      </c>
      <c r="L70" s="105"/>
    </row>
    <row r="71" spans="1:14" x14ac:dyDescent="0.15">
      <c r="A71" s="32">
        <v>100</v>
      </c>
      <c r="B71" s="12" t="s">
        <v>22</v>
      </c>
      <c r="C71" s="47"/>
      <c r="D71" s="47"/>
      <c r="E71" s="88">
        <f>F25</f>
        <v>3333</v>
      </c>
      <c r="K71" s="85">
        <f>K25</f>
        <v>0</v>
      </c>
    </row>
    <row r="72" spans="1:14" x14ac:dyDescent="0.15">
      <c r="A72" s="32">
        <v>200</v>
      </c>
      <c r="B72" s="12" t="s">
        <v>30</v>
      </c>
      <c r="C72" s="47"/>
      <c r="D72" s="47"/>
      <c r="E72" s="88">
        <f>F43</f>
        <v>420</v>
      </c>
      <c r="K72" s="85">
        <f>K43</f>
        <v>0</v>
      </c>
    </row>
    <row r="73" spans="1:14" x14ac:dyDescent="0.15">
      <c r="A73" s="32">
        <v>300</v>
      </c>
      <c r="B73" s="12" t="s">
        <v>48</v>
      </c>
      <c r="C73" s="47"/>
      <c r="D73" s="47"/>
      <c r="E73" s="88">
        <f>F51</f>
        <v>185</v>
      </c>
      <c r="K73" s="85">
        <f>K51</f>
        <v>0</v>
      </c>
    </row>
    <row r="74" spans="1:14" x14ac:dyDescent="0.15">
      <c r="A74" s="32">
        <v>400</v>
      </c>
      <c r="B74" s="12" t="s">
        <v>51</v>
      </c>
      <c r="C74" s="47"/>
      <c r="D74" s="47"/>
      <c r="E74" s="88">
        <f>F56</f>
        <v>100</v>
      </c>
      <c r="K74" s="85">
        <f>K56</f>
        <v>0</v>
      </c>
    </row>
    <row r="75" spans="1:14" x14ac:dyDescent="0.15">
      <c r="A75" s="37">
        <v>500</v>
      </c>
      <c r="B75" s="36" t="s">
        <v>54</v>
      </c>
      <c r="C75" s="86"/>
      <c r="D75" s="86"/>
      <c r="E75" s="94">
        <f>F61</f>
        <v>1392.6</v>
      </c>
      <c r="F75" s="73"/>
      <c r="G75" s="35"/>
      <c r="H75" s="86"/>
      <c r="I75" s="86"/>
      <c r="J75" s="86"/>
      <c r="K75" s="87">
        <f>K61</f>
        <v>0</v>
      </c>
      <c r="L75" s="86"/>
    </row>
    <row r="76" spans="1:14" x14ac:dyDescent="0.15">
      <c r="A76" s="6" t="s">
        <v>67</v>
      </c>
      <c r="E76" s="3"/>
      <c r="F76" s="47">
        <f>SUM(E71:E75)</f>
        <v>5430.6</v>
      </c>
      <c r="K76" s="88"/>
      <c r="L76" s="89">
        <f>SUM(H71:H75)</f>
        <v>0</v>
      </c>
    </row>
    <row r="79" spans="1:14" ht="16" x14ac:dyDescent="0.2">
      <c r="A79" s="90" t="s">
        <v>70</v>
      </c>
    </row>
    <row r="81" spans="1:13" x14ac:dyDescent="0.15">
      <c r="A81" s="6" t="s">
        <v>71</v>
      </c>
    </row>
    <row r="82" spans="1:13" x14ac:dyDescent="0.15">
      <c r="B82" s="2" t="s">
        <v>75</v>
      </c>
      <c r="K82" s="95">
        <f>'d2, d3, GF und GV'!J24</f>
        <v>0</v>
      </c>
    </row>
    <row r="83" spans="1:13" x14ac:dyDescent="0.15">
      <c r="B83" s="34" t="s">
        <v>73</v>
      </c>
      <c r="C83" s="34"/>
      <c r="D83" s="34"/>
      <c r="E83" s="34"/>
      <c r="F83" s="86"/>
      <c r="G83" s="35"/>
      <c r="H83" s="86"/>
      <c r="I83" s="86"/>
      <c r="J83" s="86"/>
      <c r="K83" s="96">
        <f>L76</f>
        <v>0</v>
      </c>
      <c r="L83" s="86"/>
    </row>
    <row r="84" spans="1:13" x14ac:dyDescent="0.15">
      <c r="B84" s="6" t="s">
        <v>72</v>
      </c>
      <c r="K84" s="88"/>
      <c r="L84" s="109" t="e">
        <f>K82/K83</f>
        <v>#DIV/0!</v>
      </c>
      <c r="M84" s="109"/>
    </row>
    <row r="87" spans="1:13" x14ac:dyDescent="0.15">
      <c r="A87" s="6" t="s">
        <v>76</v>
      </c>
    </row>
    <row r="88" spans="1:13" x14ac:dyDescent="0.15">
      <c r="B88" s="2" t="s">
        <v>78</v>
      </c>
      <c r="K88" s="95">
        <f>'d2, d3, GF und GV'!L56</f>
        <v>0</v>
      </c>
    </row>
    <row r="89" spans="1:13" x14ac:dyDescent="0.15">
      <c r="B89" s="34" t="s">
        <v>79</v>
      </c>
      <c r="C89" s="34"/>
      <c r="D89" s="34"/>
      <c r="E89" s="34"/>
      <c r="F89" s="86"/>
      <c r="G89" s="35"/>
      <c r="H89" s="86"/>
      <c r="I89" s="86"/>
      <c r="J89" s="86"/>
      <c r="K89" s="96">
        <f>'d2, d3, GF und GV'!J24</f>
        <v>0</v>
      </c>
      <c r="L89" s="86"/>
    </row>
    <row r="90" spans="1:13" x14ac:dyDescent="0.15">
      <c r="B90" s="6" t="s">
        <v>77</v>
      </c>
      <c r="K90" s="88"/>
      <c r="L90" s="109" t="e">
        <f>K88/K89</f>
        <v>#DIV/0!</v>
      </c>
      <c r="M90" s="109"/>
    </row>
    <row r="91" spans="1:13" x14ac:dyDescent="0.15">
      <c r="M91" s="1" t="s">
        <v>80</v>
      </c>
    </row>
    <row r="111" spans="15:15" x14ac:dyDescent="0.15">
      <c r="O111" s="97"/>
    </row>
  </sheetData>
  <sheetProtection selectLockedCells="1"/>
  <mergeCells count="4">
    <mergeCell ref="L90:M90"/>
    <mergeCell ref="A9:B10"/>
    <mergeCell ref="A1:B1"/>
    <mergeCell ref="L84:M84"/>
  </mergeCells>
  <pageMargins left="0.74803149606299213" right="0.74803149606299213" top="1.1811023622047245" bottom="0.74803149606299213" header="0.74803149606299213" footer="0.74803149606299213"/>
  <pageSetup paperSize="9" orientation="portrait" horizontalDpi="0" verticalDpi="0"/>
  <headerFooter>
    <oddHeader>&amp;L&amp;"Arial,Fett"&amp;KC00000Heinz Schöffler Stiftung
Wettbewerb  Murten 2025&amp;R&amp;"Arial,Fett"&amp;K000000Übereinstimmung Programm / Projekt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d2, d3, GF und GV</vt:lpstr>
      <vt:lpstr>d1 Programm</vt:lpstr>
      <vt:lpstr>'d1 Programm'!Drucktitel</vt:lpstr>
      <vt:lpstr>'d2, d3, GF und GV'!Drucktitel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Urfer</dc:creator>
  <cp:lastModifiedBy>Thomas Urfer</cp:lastModifiedBy>
  <cp:lastPrinted>2021-07-25T13:48:34Z</cp:lastPrinted>
  <dcterms:created xsi:type="dcterms:W3CDTF">2021-07-01T12:08:16Z</dcterms:created>
  <dcterms:modified xsi:type="dcterms:W3CDTF">2025-06-02T14:27:11Z</dcterms:modified>
</cp:coreProperties>
</file>